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202300"/>
  <xr:revisionPtr revIDLastSave="0" documentId="8_{00450496-7108-44B6-90A4-7A5359E3EE80}" xr6:coauthVersionLast="47" xr6:coauthVersionMax="47" xr10:uidLastSave="{00000000-0000-0000-0000-000000000000}"/>
  <bookViews>
    <workbookView xWindow="-108" yWindow="-108" windowWidth="23256" windowHeight="12456" xr2:uid="{890B7E94-1B43-4CCB-9362-E9A7404219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7" i="1" l="1"/>
  <c r="F94" i="1"/>
  <c r="C94" i="1"/>
  <c r="D94" i="1"/>
  <c r="E94" i="1"/>
</calcChain>
</file>

<file path=xl/sharedStrings.xml><?xml version="1.0" encoding="utf-8"?>
<sst xmlns="http://schemas.openxmlformats.org/spreadsheetml/2006/main" count="175" uniqueCount="104">
  <si>
    <t>In the period 1st April 2025 to 30th June 2025 please provide a breakdown of:</t>
  </si>
  <si>
    <t>• Total trust spend with framework agencies for locum nurses</t>
  </si>
  <si>
    <t>Please provide a further breakdown for locum nurses by:</t>
  </si>
  <si>
    <t>• Spend per band</t>
  </si>
  <si>
    <t>• Spend per specialty</t>
  </si>
  <si>
    <t>• Spend per agency name</t>
  </si>
  <si>
    <t>• Total trust spend with off framework agencies for locum nurses</t>
  </si>
  <si>
    <t>• Total trust spend with the internal trust bank or associated external provider for locum nurses</t>
  </si>
  <si>
    <t>Band</t>
  </si>
  <si>
    <t>January</t>
  </si>
  <si>
    <t>February</t>
  </si>
  <si>
    <t>March</t>
  </si>
  <si>
    <t>Grand Total</t>
  </si>
  <si>
    <t>Band 2</t>
  </si>
  <si>
    <t>Band 3</t>
  </si>
  <si>
    <t>Band 4</t>
  </si>
  <si>
    <t>Band 5</t>
  </si>
  <si>
    <t>Band 6</t>
  </si>
  <si>
    <t>Band 7</t>
  </si>
  <si>
    <t>Band 8a</t>
  </si>
  <si>
    <t>Nursing Bank between 1 April 2025 and 30 June 2025</t>
  </si>
  <si>
    <t>Accident &amp; Emergency</t>
  </si>
  <si>
    <t>Anaesthesia</t>
  </si>
  <si>
    <t>Audiology</t>
  </si>
  <si>
    <t>Cardiac Services</t>
  </si>
  <si>
    <t>Care of the Elderly</t>
  </si>
  <si>
    <t>Clinical Engineering</t>
  </si>
  <si>
    <t>Clinical Genetics</t>
  </si>
  <si>
    <t>Clinical Informatics</t>
  </si>
  <si>
    <t>Covid 19 Vaccine Trials</t>
  </si>
  <si>
    <t>Crit Care/Anaesthesia</t>
  </si>
  <si>
    <t>Dental Services</t>
  </si>
  <si>
    <t>Dermatology</t>
  </si>
  <si>
    <t>Discharge Team</t>
  </si>
  <si>
    <t>Gastro &amp; Hepatology</t>
  </si>
  <si>
    <t>General Medicine</t>
  </si>
  <si>
    <t>Haematology</t>
  </si>
  <si>
    <t>Healthcare at Home</t>
  </si>
  <si>
    <t>Laboratory Medicine</t>
  </si>
  <si>
    <t>Maternity Services</t>
  </si>
  <si>
    <t>Medical Physics</t>
  </si>
  <si>
    <t>Neurology</t>
  </si>
  <si>
    <t>Occ Health Partnership</t>
  </si>
  <si>
    <t>Oncology</t>
  </si>
  <si>
    <t>Ophthalmology</t>
  </si>
  <si>
    <t>Outpatients</t>
  </si>
  <si>
    <t>Paediatric Medical Specialties</t>
  </si>
  <si>
    <t>Paediatric Surgical Specialties</t>
  </si>
  <si>
    <t>Pharmacy</t>
  </si>
  <si>
    <t>Picu</t>
  </si>
  <si>
    <t>Radiology</t>
  </si>
  <si>
    <t>Research</t>
  </si>
  <si>
    <t>Respiratory Medicine</t>
  </si>
  <si>
    <t>Resus</t>
  </si>
  <si>
    <t>Rheumatology</t>
  </si>
  <si>
    <t>Safeguarding</t>
  </si>
  <si>
    <t>SARC</t>
  </si>
  <si>
    <t>Sexual Health</t>
  </si>
  <si>
    <t>Surgery</t>
  </si>
  <si>
    <t>Theatres</t>
  </si>
  <si>
    <t>Therapies</t>
  </si>
  <si>
    <t>Thoracic Surgery</t>
  </si>
  <si>
    <t>Trauma &amp; Orthopaedics</t>
  </si>
  <si>
    <t>Vaccination Team</t>
  </si>
  <si>
    <t>Specialty</t>
  </si>
  <si>
    <t>ENT</t>
  </si>
  <si>
    <t>Role</t>
  </si>
  <si>
    <t>Mental Health Assistant - General</t>
  </si>
  <si>
    <t>Operating Department Practitioner - General</t>
  </si>
  <si>
    <t>Health Care Assistant - General</t>
  </si>
  <si>
    <t>Associate Practitioner Nursing - General</t>
  </si>
  <si>
    <t>Operating Department Practitioner - Specialism</t>
  </si>
  <si>
    <t>Registered Mental Health Nurse - General</t>
  </si>
  <si>
    <t>Registered Nurse - General</t>
  </si>
  <si>
    <t>Registered Sick Children's Nurse - General</t>
  </si>
  <si>
    <t>Supplier</t>
  </si>
  <si>
    <t>Daytime Healthcare Recruitment</t>
  </si>
  <si>
    <t>April</t>
  </si>
  <si>
    <t>May</t>
  </si>
  <si>
    <t>June</t>
  </si>
  <si>
    <t>On Framework Nursing Agency between 1 April 2025 and 30 June 2025</t>
  </si>
  <si>
    <t xml:space="preserve">Day Webster </t>
  </si>
  <si>
    <t xml:space="preserve">Evergood </t>
  </si>
  <si>
    <t xml:space="preserve">Cromwell </t>
  </si>
  <si>
    <t xml:space="preserve">Team Support Healthcare </t>
  </si>
  <si>
    <t xml:space="preserve">The Placement Group (t/a Just Nurses) </t>
  </si>
  <si>
    <t xml:space="preserve">Enigma Clinical Solutions </t>
  </si>
  <si>
    <t xml:space="preserve">Your World Recruitment Group </t>
  </si>
  <si>
    <t>ID Medical</t>
  </si>
  <si>
    <t xml:space="preserve">Medecho </t>
  </si>
  <si>
    <t>MedicsPro</t>
  </si>
  <si>
    <t xml:space="preserve">MedPure Healthcare </t>
  </si>
  <si>
    <t xml:space="preserve">NISI Staffing </t>
  </si>
  <si>
    <t xml:space="preserve">Pulse Healthcare </t>
  </si>
  <si>
    <t xml:space="preserve">Swiis (UK) </t>
  </si>
  <si>
    <t>Critical Care</t>
  </si>
  <si>
    <t>All spend is through our internal bank</t>
  </si>
  <si>
    <t>Please note this information comes from invoice backing and therefore does not include accounting adjustments</t>
  </si>
  <si>
    <t>Please note this information comes from invoice backing and therefore does not include accruals</t>
  </si>
  <si>
    <t>Please note we are unable to provide amounts by band</t>
  </si>
  <si>
    <t>Off Framework Nursing Agency between 1 April 2025 and 30 June 2025</t>
  </si>
  <si>
    <t>Independent Clinical Services Limited t/a Thornbury</t>
  </si>
  <si>
    <t>Nurseline Community Services Ltd</t>
  </si>
  <si>
    <t>Please note this information comes from our general ledger and therefore includes accounting adjustments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</si>
</sst>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1F497D"/>
      <name val="Aptos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Arial"/>
      <family val="1"/>
    </font>
    <font>
      <b/>
      <sz val="11"/>
      <name val="Arial"/>
      <family val="2"/>
    </font>
    <font>
      <b/>
      <sz val="11"/>
      <name val="Arial"/>
      <family val="1"/>
    </font>
    <font>
      <sz val="11"/>
      <name val="Aptos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2" fillId="0" borderId="4" xfId="0" applyFont="1" applyBorder="1"/>
    <xf numFmtId="164" fontId="2" fillId="0" borderId="2" xfId="1" applyNumberFormat="1" applyFont="1" applyBorder="1"/>
    <xf numFmtId="164" fontId="2" fillId="0" borderId="4" xfId="1" applyNumberFormat="1" applyFont="1" applyBorder="1"/>
    <xf numFmtId="0" fontId="4" fillId="0" borderId="5" xfId="0" applyFont="1" applyBorder="1" applyAlignment="1">
      <alignment horizontal="left"/>
    </xf>
    <xf numFmtId="164" fontId="0" fillId="0" borderId="0" xfId="1" applyNumberFormat="1" applyFont="1"/>
    <xf numFmtId="164" fontId="5" fillId="0" borderId="6" xfId="1" applyNumberFormat="1" applyFont="1" applyBorder="1"/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0" fillId="0" borderId="4" xfId="0" applyBorder="1" applyAlignment="1">
      <alignment horizontal="left"/>
    </xf>
    <xf numFmtId="164" fontId="5" fillId="0" borderId="2" xfId="1" applyNumberFormat="1" applyFont="1" applyBorder="1"/>
    <xf numFmtId="164" fontId="5" fillId="0" borderId="4" xfId="1" applyNumberFormat="1" applyFont="1" applyBorder="1"/>
    <xf numFmtId="0" fontId="0" fillId="0" borderId="6" xfId="0" applyBorder="1"/>
    <xf numFmtId="164" fontId="0" fillId="0" borderId="6" xfId="1" applyNumberFormat="1" applyFont="1" applyBorder="1"/>
    <xf numFmtId="164" fontId="0" fillId="0" borderId="4" xfId="1" applyNumberFormat="1" applyFont="1" applyBorder="1" applyAlignment="1">
      <alignment horizontal="left"/>
    </xf>
    <xf numFmtId="3" fontId="6" fillId="0" borderId="0" xfId="2" applyNumberFormat="1"/>
    <xf numFmtId="0" fontId="2" fillId="0" borderId="4" xfId="2" applyFont="1" applyBorder="1"/>
    <xf numFmtId="0" fontId="2" fillId="0" borderId="2" xfId="2" applyFont="1" applyBorder="1"/>
    <xf numFmtId="0" fontId="6" fillId="0" borderId="6" xfId="2" applyBorder="1"/>
    <xf numFmtId="0" fontId="2" fillId="0" borderId="1" xfId="2" applyFont="1" applyBorder="1"/>
    <xf numFmtId="0" fontId="2" fillId="0" borderId="3" xfId="2" applyFont="1" applyBorder="1"/>
    <xf numFmtId="3" fontId="6" fillId="0" borderId="9" xfId="2" applyNumberFormat="1" applyBorder="1"/>
    <xf numFmtId="3" fontId="6" fillId="0" borderId="10" xfId="2" applyNumberFormat="1" applyBorder="1"/>
    <xf numFmtId="0" fontId="6" fillId="0" borderId="9" xfId="2" applyBorder="1"/>
    <xf numFmtId="3" fontId="7" fillId="0" borderId="10" xfId="2" applyNumberFormat="1" applyFont="1" applyBorder="1"/>
    <xf numFmtId="0" fontId="7" fillId="0" borderId="4" xfId="2" applyFont="1" applyBorder="1"/>
    <xf numFmtId="164" fontId="7" fillId="0" borderId="1" xfId="3" applyNumberFormat="1" applyFont="1" applyBorder="1"/>
    <xf numFmtId="164" fontId="7" fillId="0" borderId="2" xfId="3" applyNumberFormat="1" applyFont="1" applyBorder="1"/>
    <xf numFmtId="164" fontId="7" fillId="0" borderId="3" xfId="3" applyNumberFormat="1" applyFont="1" applyBorder="1"/>
    <xf numFmtId="0" fontId="7" fillId="0" borderId="1" xfId="2" applyFont="1" applyBorder="1"/>
    <xf numFmtId="164" fontId="2" fillId="0" borderId="1" xfId="1" applyNumberFormat="1" applyFont="1" applyBorder="1"/>
    <xf numFmtId="164" fontId="2" fillId="0" borderId="3" xfId="1" applyNumberFormat="1" applyFont="1" applyBorder="1"/>
    <xf numFmtId="164" fontId="6" fillId="0" borderId="0" xfId="1" applyNumberFormat="1" applyFont="1"/>
    <xf numFmtId="164" fontId="6" fillId="0" borderId="6" xfId="1" applyNumberFormat="1" applyFont="1" applyBorder="1"/>
    <xf numFmtId="164" fontId="7" fillId="0" borderId="2" xfId="1" applyNumberFormat="1" applyFont="1" applyBorder="1"/>
    <xf numFmtId="164" fontId="7" fillId="0" borderId="4" xfId="1" applyNumberFormat="1" applyFont="1" applyBorder="1"/>
    <xf numFmtId="0" fontId="9" fillId="0" borderId="0" xfId="0" applyFont="1"/>
    <xf numFmtId="0" fontId="0" fillId="0" borderId="5" xfId="0" applyBorder="1"/>
    <xf numFmtId="164" fontId="0" fillId="0" borderId="5" xfId="1" applyNumberFormat="1" applyFont="1" applyBorder="1"/>
    <xf numFmtId="164" fontId="0" fillId="0" borderId="12" xfId="1" applyNumberFormat="1" applyFont="1" applyBorder="1"/>
    <xf numFmtId="164" fontId="0" fillId="0" borderId="8" xfId="1" applyNumberFormat="1" applyFont="1" applyBorder="1"/>
    <xf numFmtId="164" fontId="0" fillId="0" borderId="13" xfId="1" applyNumberFormat="1" applyFont="1" applyBorder="1"/>
    <xf numFmtId="164" fontId="2" fillId="0" borderId="5" xfId="1" applyNumberFormat="1" applyFont="1" applyBorder="1"/>
    <xf numFmtId="164" fontId="0" fillId="0" borderId="9" xfId="1" applyNumberFormat="1" applyFont="1" applyBorder="1"/>
    <xf numFmtId="164" fontId="0" fillId="0" borderId="0" xfId="1" applyNumberFormat="1" applyFont="1" applyBorder="1"/>
    <xf numFmtId="164" fontId="0" fillId="0" borderId="10" xfId="1" applyNumberFormat="1" applyFont="1" applyBorder="1"/>
    <xf numFmtId="164" fontId="2" fillId="0" borderId="6" xfId="1" applyNumberFormat="1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2" fillId="0" borderId="2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8" fillId="0" borderId="4" xfId="2" applyFont="1" applyBorder="1" applyAlignment="1">
      <alignment horizontal="center"/>
    </xf>
    <xf numFmtId="0" fontId="6" fillId="0" borderId="2" xfId="2" applyBorder="1" applyAlignment="1">
      <alignment horizontal="center"/>
    </xf>
    <xf numFmtId="3" fontId="6" fillId="0" borderId="1" xfId="2" applyNumberFormat="1" applyBorder="1" applyAlignment="1">
      <alignment horizontal="center"/>
    </xf>
    <xf numFmtId="3" fontId="6" fillId="0" borderId="2" xfId="2" applyNumberFormat="1" applyBorder="1" applyAlignment="1">
      <alignment horizontal="center"/>
    </xf>
    <xf numFmtId="3" fontId="6" fillId="0" borderId="3" xfId="2" applyNumberFormat="1" applyBorder="1" applyAlignment="1">
      <alignment horizontal="center"/>
    </xf>
    <xf numFmtId="3" fontId="6" fillId="0" borderId="4" xfId="2" applyNumberFormat="1" applyBorder="1" applyAlignment="1">
      <alignment horizontal="center"/>
    </xf>
    <xf numFmtId="3" fontId="6" fillId="0" borderId="9" xfId="2" applyNumberFormat="1" applyBorder="1" applyAlignment="1">
      <alignment horizontal="center"/>
    </xf>
    <xf numFmtId="3" fontId="6" fillId="0" borderId="0" xfId="2" applyNumberFormat="1" applyAlignment="1">
      <alignment horizontal="center"/>
    </xf>
    <xf numFmtId="3" fontId="6" fillId="0" borderId="10" xfId="2" applyNumberFormat="1" applyBorder="1" applyAlignment="1">
      <alignment horizontal="center"/>
    </xf>
    <xf numFmtId="3" fontId="6" fillId="0" borderId="6" xfId="2" applyNumberForma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0" fontId="8" fillId="0" borderId="4" xfId="2" applyFont="1" applyBorder="1" applyAlignment="1">
      <alignment horizontal="left"/>
    </xf>
    <xf numFmtId="0" fontId="6" fillId="0" borderId="2" xfId="2" applyBorder="1" applyAlignment="1">
      <alignment horizontal="left"/>
    </xf>
    <xf numFmtId="0" fontId="8" fillId="0" borderId="6" xfId="2" applyFont="1" applyBorder="1" applyAlignment="1">
      <alignment horizontal="left"/>
    </xf>
    <xf numFmtId="0" fontId="6" fillId="0" borderId="0" xfId="2" applyAlignment="1">
      <alignment horizontal="left"/>
    </xf>
    <xf numFmtId="0" fontId="8" fillId="0" borderId="11" xfId="2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</cellXfs>
  <cellStyles count="4">
    <cellStyle name="Comma" xfId="1" builtinId="3"/>
    <cellStyle name="Comma 2" xfId="3" xr:uid="{163534E2-74BA-4A15-A6E2-77D659EE0C3B}"/>
    <cellStyle name="Normal" xfId="0" builtinId="0"/>
    <cellStyle name="Normal 2" xfId="2" xr:uid="{C5C731B4-7875-4F4A-8F03-AB7C403644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B230F-226C-4D57-8D50-39AE7E6D1BA5}">
  <dimension ref="B3:G165"/>
  <sheetViews>
    <sheetView tabSelected="1" topLeftCell="A4" workbookViewId="0">
      <selection activeCell="J11" sqref="J11"/>
    </sheetView>
  </sheetViews>
  <sheetFormatPr defaultRowHeight="14.4" x14ac:dyDescent="0.3"/>
  <cols>
    <col min="2" max="2" width="27.88671875" customWidth="1"/>
    <col min="3" max="3" width="43" customWidth="1"/>
    <col min="4" max="4" width="12.44140625" customWidth="1"/>
    <col min="5" max="5" width="13.5546875" bestFit="1" customWidth="1"/>
    <col min="6" max="6" width="11.44140625" customWidth="1"/>
    <col min="7" max="7" width="12.33203125" customWidth="1"/>
  </cols>
  <sheetData>
    <row r="3" spans="2:7" x14ac:dyDescent="0.3">
      <c r="B3" s="1" t="s">
        <v>0</v>
      </c>
    </row>
    <row r="4" spans="2:7" x14ac:dyDescent="0.3">
      <c r="B4" s="1" t="s">
        <v>1</v>
      </c>
    </row>
    <row r="5" spans="2:7" x14ac:dyDescent="0.3">
      <c r="B5" s="1" t="s">
        <v>2</v>
      </c>
    </row>
    <row r="6" spans="2:7" x14ac:dyDescent="0.3">
      <c r="B6" s="1" t="s">
        <v>3</v>
      </c>
    </row>
    <row r="7" spans="2:7" x14ac:dyDescent="0.3">
      <c r="B7" s="1" t="s">
        <v>4</v>
      </c>
    </row>
    <row r="8" spans="2:7" x14ac:dyDescent="0.3">
      <c r="B8" s="1" t="s">
        <v>5</v>
      </c>
    </row>
    <row r="9" spans="2:7" x14ac:dyDescent="0.3">
      <c r="B9" s="1"/>
    </row>
    <row r="10" spans="2:7" x14ac:dyDescent="0.3">
      <c r="B10" s="37" t="s">
        <v>97</v>
      </c>
    </row>
    <row r="11" spans="2:7" x14ac:dyDescent="0.3">
      <c r="B11" s="1"/>
    </row>
    <row r="12" spans="2:7" ht="15" thickBot="1" x14ac:dyDescent="0.35"/>
    <row r="13" spans="2:7" ht="15" thickBot="1" x14ac:dyDescent="0.35">
      <c r="B13" s="51" t="s">
        <v>80</v>
      </c>
      <c r="C13" s="52"/>
      <c r="D13" s="52"/>
      <c r="E13" s="52"/>
      <c r="F13" s="52"/>
      <c r="G13" s="53"/>
    </row>
    <row r="14" spans="2:7" ht="15" thickBot="1" x14ac:dyDescent="0.35">
      <c r="B14" s="57" t="s">
        <v>8</v>
      </c>
      <c r="C14" s="49" t="s">
        <v>66</v>
      </c>
      <c r="D14" s="48" t="s">
        <v>77</v>
      </c>
      <c r="E14" s="49" t="s">
        <v>78</v>
      </c>
      <c r="F14" s="50" t="s">
        <v>79</v>
      </c>
      <c r="G14" s="57" t="s">
        <v>12</v>
      </c>
    </row>
    <row r="15" spans="2:7" ht="15" thickBot="1" x14ac:dyDescent="0.35">
      <c r="B15" s="58" t="s">
        <v>13</v>
      </c>
      <c r="C15" s="59" t="s">
        <v>67</v>
      </c>
      <c r="D15" s="60">
        <v>301.524</v>
      </c>
      <c r="E15" s="61"/>
      <c r="F15" s="62"/>
      <c r="G15" s="63">
        <v>301.524</v>
      </c>
    </row>
    <row r="16" spans="2:7" ht="15" thickBot="1" x14ac:dyDescent="0.35">
      <c r="B16" s="72" t="s">
        <v>14</v>
      </c>
      <c r="C16" s="73" t="s">
        <v>69</v>
      </c>
      <c r="D16" s="60">
        <v>14766.300000000012</v>
      </c>
      <c r="E16" s="61">
        <v>15541.212000000009</v>
      </c>
      <c r="F16" s="62">
        <v>12073.776000000003</v>
      </c>
      <c r="G16" s="63">
        <v>42381.288000000022</v>
      </c>
    </row>
    <row r="17" spans="2:7" x14ac:dyDescent="0.3">
      <c r="B17" s="74" t="s">
        <v>16</v>
      </c>
      <c r="C17" s="75" t="s">
        <v>70</v>
      </c>
      <c r="D17" s="64"/>
      <c r="E17" s="65">
        <v>3500</v>
      </c>
      <c r="F17" s="66">
        <v>6400</v>
      </c>
      <c r="G17" s="67">
        <v>9900</v>
      </c>
    </row>
    <row r="18" spans="2:7" x14ac:dyDescent="0.3">
      <c r="B18" s="74"/>
      <c r="C18" s="75" t="s">
        <v>68</v>
      </c>
      <c r="D18" s="64">
        <v>28069.040000000005</v>
      </c>
      <c r="E18" s="65">
        <v>33376.14999999998</v>
      </c>
      <c r="F18" s="66">
        <v>30805.009999999991</v>
      </c>
      <c r="G18" s="67">
        <v>92250.199999999983</v>
      </c>
    </row>
    <row r="19" spans="2:7" x14ac:dyDescent="0.3">
      <c r="B19" s="74"/>
      <c r="C19" s="75" t="s">
        <v>71</v>
      </c>
      <c r="D19" s="64">
        <v>15377.250000000005</v>
      </c>
      <c r="E19" s="65">
        <v>825.36</v>
      </c>
      <c r="F19" s="66"/>
      <c r="G19" s="67">
        <v>16202.610000000006</v>
      </c>
    </row>
    <row r="20" spans="2:7" x14ac:dyDescent="0.3">
      <c r="B20" s="74"/>
      <c r="C20" s="75" t="s">
        <v>72</v>
      </c>
      <c r="D20" s="64">
        <v>8906.0099999999984</v>
      </c>
      <c r="E20" s="65">
        <v>41073.009999999987</v>
      </c>
      <c r="F20" s="66">
        <v>22534.480000000014</v>
      </c>
      <c r="G20" s="67">
        <v>72513.5</v>
      </c>
    </row>
    <row r="21" spans="2:7" x14ac:dyDescent="0.3">
      <c r="B21" s="74"/>
      <c r="C21" s="75" t="s">
        <v>73</v>
      </c>
      <c r="D21" s="64">
        <v>48037.29000000003</v>
      </c>
      <c r="E21" s="65">
        <v>44225.87</v>
      </c>
      <c r="F21" s="66">
        <v>27197.090000000007</v>
      </c>
      <c r="G21" s="67">
        <v>119460.25000000004</v>
      </c>
    </row>
    <row r="22" spans="2:7" ht="15" thickBot="1" x14ac:dyDescent="0.35">
      <c r="B22" s="76"/>
      <c r="C22" s="75" t="s">
        <v>74</v>
      </c>
      <c r="D22" s="64">
        <v>27925.669999999984</v>
      </c>
      <c r="E22" s="65">
        <v>16320.180000000008</v>
      </c>
      <c r="F22" s="66">
        <v>27261.430000000004</v>
      </c>
      <c r="G22" s="67">
        <v>71507.28</v>
      </c>
    </row>
    <row r="23" spans="2:7" ht="15" thickBot="1" x14ac:dyDescent="0.35">
      <c r="B23" s="77" t="s">
        <v>12</v>
      </c>
      <c r="C23" s="78"/>
      <c r="D23" s="68">
        <v>143383.08400000003</v>
      </c>
      <c r="E23" s="69">
        <v>154861.78200000001</v>
      </c>
      <c r="F23" s="70">
        <v>126271.78600000002</v>
      </c>
      <c r="G23" s="71">
        <v>424516.652</v>
      </c>
    </row>
    <row r="25" spans="2:7" ht="15" thickBot="1" x14ac:dyDescent="0.35"/>
    <row r="26" spans="2:7" ht="15" thickBot="1" x14ac:dyDescent="0.35">
      <c r="B26" s="54" t="s">
        <v>80</v>
      </c>
      <c r="C26" s="55"/>
      <c r="D26" s="55"/>
      <c r="E26" s="55"/>
      <c r="F26" s="56"/>
    </row>
    <row r="27" spans="2:7" ht="15" thickBot="1" x14ac:dyDescent="0.35">
      <c r="B27" s="17" t="s">
        <v>64</v>
      </c>
      <c r="C27" s="18" t="s">
        <v>77</v>
      </c>
      <c r="D27" s="18" t="s">
        <v>78</v>
      </c>
      <c r="E27" s="18" t="s">
        <v>79</v>
      </c>
      <c r="F27" s="17" t="s">
        <v>12</v>
      </c>
    </row>
    <row r="28" spans="2:7" x14ac:dyDescent="0.3">
      <c r="B28" s="19" t="s">
        <v>21</v>
      </c>
      <c r="C28" s="33">
        <v>2120.942</v>
      </c>
      <c r="D28" s="33">
        <v>6929.6200000000008</v>
      </c>
      <c r="E28" s="33">
        <v>3713.0740000000001</v>
      </c>
      <c r="F28" s="34">
        <v>12763.636000000002</v>
      </c>
    </row>
    <row r="29" spans="2:7" x14ac:dyDescent="0.3">
      <c r="B29" s="19" t="s">
        <v>24</v>
      </c>
      <c r="C29" s="33">
        <v>2717.9999999999995</v>
      </c>
      <c r="D29" s="33"/>
      <c r="E29" s="33"/>
      <c r="F29" s="34">
        <v>2717.9999999999995</v>
      </c>
    </row>
    <row r="30" spans="2:7" x14ac:dyDescent="0.3">
      <c r="B30" s="19" t="s">
        <v>25</v>
      </c>
      <c r="C30" s="33">
        <v>2835.6400000000003</v>
      </c>
      <c r="D30" s="33">
        <v>1180.6300000000001</v>
      </c>
      <c r="E30" s="33">
        <v>6052.4979999999996</v>
      </c>
      <c r="F30" s="34">
        <v>10068.768</v>
      </c>
    </row>
    <row r="31" spans="2:7" x14ac:dyDescent="0.3">
      <c r="B31" s="19" t="s">
        <v>95</v>
      </c>
      <c r="C31" s="33">
        <v>6778.4499999999989</v>
      </c>
      <c r="D31" s="33">
        <v>11116.189999999997</v>
      </c>
      <c r="E31" s="33">
        <v>2572.4100000000008</v>
      </c>
      <c r="F31" s="34">
        <v>20467.049999999996</v>
      </c>
    </row>
    <row r="32" spans="2:7" x14ac:dyDescent="0.3">
      <c r="B32" s="19" t="s">
        <v>34</v>
      </c>
      <c r="C32" s="33">
        <v>2662.7860000000001</v>
      </c>
      <c r="D32" s="33">
        <v>17512.054</v>
      </c>
      <c r="E32" s="33">
        <v>7234.7080000000005</v>
      </c>
      <c r="F32" s="34">
        <v>27409.548000000003</v>
      </c>
    </row>
    <row r="33" spans="2:6" x14ac:dyDescent="0.3">
      <c r="B33" s="19" t="s">
        <v>35</v>
      </c>
      <c r="C33" s="33">
        <v>21633.279999999999</v>
      </c>
      <c r="D33" s="33">
        <v>17493.038</v>
      </c>
      <c r="E33" s="33">
        <v>13039.394</v>
      </c>
      <c r="F33" s="34">
        <v>52165.712</v>
      </c>
    </row>
    <row r="34" spans="2:6" x14ac:dyDescent="0.3">
      <c r="B34" s="19" t="s">
        <v>39</v>
      </c>
      <c r="C34" s="33">
        <v>377.87</v>
      </c>
      <c r="D34" s="33">
        <v>2609.8039999999996</v>
      </c>
      <c r="E34" s="33"/>
      <c r="F34" s="34">
        <v>2987.6739999999995</v>
      </c>
    </row>
    <row r="35" spans="2:6" x14ac:dyDescent="0.3">
      <c r="B35" s="19" t="s">
        <v>43</v>
      </c>
      <c r="C35" s="33">
        <v>948.31200000000001</v>
      </c>
      <c r="D35" s="33">
        <v>3100.576</v>
      </c>
      <c r="E35" s="33">
        <v>144.36000000000001</v>
      </c>
      <c r="F35" s="34">
        <v>4193.2479999999996</v>
      </c>
    </row>
    <row r="36" spans="2:6" x14ac:dyDescent="0.3">
      <c r="B36" s="19" t="s">
        <v>46</v>
      </c>
      <c r="C36" s="33">
        <v>6495.9339999999993</v>
      </c>
      <c r="D36" s="33">
        <v>252.63</v>
      </c>
      <c r="E36" s="33">
        <v>1065.4459999999999</v>
      </c>
      <c r="F36" s="34">
        <v>7814.0099999999993</v>
      </c>
    </row>
    <row r="37" spans="2:6" x14ac:dyDescent="0.3">
      <c r="B37" s="19" t="s">
        <v>47</v>
      </c>
      <c r="C37" s="33">
        <v>68360.050000000076</v>
      </c>
      <c r="D37" s="33">
        <v>64106.700000000048</v>
      </c>
      <c r="E37" s="33">
        <v>61675.390000000043</v>
      </c>
      <c r="F37" s="34">
        <v>194142.14000000016</v>
      </c>
    </row>
    <row r="38" spans="2:6" x14ac:dyDescent="0.3">
      <c r="B38" s="19" t="s">
        <v>52</v>
      </c>
      <c r="C38" s="33">
        <v>1748.49</v>
      </c>
      <c r="D38" s="33">
        <v>1729.35</v>
      </c>
      <c r="E38" s="33">
        <v>5694.7399999999971</v>
      </c>
      <c r="F38" s="34">
        <v>9172.5799999999981</v>
      </c>
    </row>
    <row r="39" spans="2:6" x14ac:dyDescent="0.3">
      <c r="B39" s="19" t="s">
        <v>58</v>
      </c>
      <c r="C39" s="33">
        <v>2872.53</v>
      </c>
      <c r="D39" s="33">
        <v>5051.92</v>
      </c>
      <c r="E39" s="33">
        <v>612.78</v>
      </c>
      <c r="F39" s="34">
        <v>8537.23</v>
      </c>
    </row>
    <row r="40" spans="2:6" x14ac:dyDescent="0.3">
      <c r="B40" s="19" t="s">
        <v>59</v>
      </c>
      <c r="C40" s="33">
        <v>23830.800000000017</v>
      </c>
      <c r="D40" s="33">
        <v>23245.930000000015</v>
      </c>
      <c r="E40" s="33">
        <v>24354.449999999997</v>
      </c>
      <c r="F40" s="34">
        <v>71431.180000000022</v>
      </c>
    </row>
    <row r="41" spans="2:6" ht="15" thickBot="1" x14ac:dyDescent="0.35">
      <c r="B41" s="19" t="s">
        <v>62</v>
      </c>
      <c r="C41" s="33"/>
      <c r="D41" s="33">
        <v>533.33999999999992</v>
      </c>
      <c r="E41" s="33">
        <v>112.53600000000002</v>
      </c>
      <c r="F41" s="34">
        <v>645.87599999999998</v>
      </c>
    </row>
    <row r="42" spans="2:6" ht="15" thickBot="1" x14ac:dyDescent="0.35">
      <c r="B42" s="26" t="s">
        <v>12</v>
      </c>
      <c r="C42" s="35">
        <v>143383.08400000009</v>
      </c>
      <c r="D42" s="35">
        <v>154861.78200000006</v>
      </c>
      <c r="E42" s="35">
        <v>126271.78600000002</v>
      </c>
      <c r="F42" s="36">
        <v>424516.65200000018</v>
      </c>
    </row>
    <row r="44" spans="2:6" ht="15" thickBot="1" x14ac:dyDescent="0.35"/>
    <row r="45" spans="2:6" ht="15" thickBot="1" x14ac:dyDescent="0.35">
      <c r="B45" s="54" t="s">
        <v>80</v>
      </c>
      <c r="C45" s="55"/>
      <c r="D45" s="55"/>
      <c r="E45" s="55"/>
      <c r="F45" s="56"/>
    </row>
    <row r="46" spans="2:6" ht="15" thickBot="1" x14ac:dyDescent="0.35">
      <c r="B46" s="20" t="s">
        <v>75</v>
      </c>
      <c r="C46" s="20" t="s">
        <v>77</v>
      </c>
      <c r="D46" s="18" t="s">
        <v>78</v>
      </c>
      <c r="E46" s="21" t="s">
        <v>79</v>
      </c>
      <c r="F46" s="21" t="s">
        <v>12</v>
      </c>
    </row>
    <row r="47" spans="2:6" x14ac:dyDescent="0.3">
      <c r="B47" s="24" t="s">
        <v>83</v>
      </c>
      <c r="C47" s="22">
        <v>2435.6200000000003</v>
      </c>
      <c r="D47" s="16">
        <v>4855.53</v>
      </c>
      <c r="E47" s="23">
        <v>2554.3800000000006</v>
      </c>
      <c r="F47" s="25">
        <v>9845.5300000000007</v>
      </c>
    </row>
    <row r="48" spans="2:6" x14ac:dyDescent="0.3">
      <c r="B48" s="24" t="s">
        <v>81</v>
      </c>
      <c r="C48" s="22">
        <v>16629.110000000022</v>
      </c>
      <c r="D48" s="16">
        <v>12290.510000000002</v>
      </c>
      <c r="E48" s="23">
        <v>14799.810000000001</v>
      </c>
      <c r="F48" s="25">
        <v>43719.430000000022</v>
      </c>
    </row>
    <row r="49" spans="2:6" x14ac:dyDescent="0.3">
      <c r="B49" s="24" t="s">
        <v>76</v>
      </c>
      <c r="C49" s="22">
        <v>29083.835999999978</v>
      </c>
      <c r="D49" s="16">
        <v>43794.518000000018</v>
      </c>
      <c r="E49" s="23">
        <v>16456.492000000013</v>
      </c>
      <c r="F49" s="25">
        <v>89334.846000000005</v>
      </c>
    </row>
    <row r="50" spans="2:6" x14ac:dyDescent="0.3">
      <c r="B50" s="24" t="s">
        <v>86</v>
      </c>
      <c r="C50" s="22"/>
      <c r="D50" s="16">
        <v>187.74</v>
      </c>
      <c r="E50" s="23"/>
      <c r="F50" s="25">
        <v>187.74</v>
      </c>
    </row>
    <row r="51" spans="2:6" x14ac:dyDescent="0.3">
      <c r="B51" s="24" t="s">
        <v>82</v>
      </c>
      <c r="C51" s="22">
        <v>20293.720000000008</v>
      </c>
      <c r="D51" s="16">
        <v>29804.000000000004</v>
      </c>
      <c r="E51" s="23">
        <v>35134.69</v>
      </c>
      <c r="F51" s="25">
        <v>85232.410000000018</v>
      </c>
    </row>
    <row r="52" spans="2:6" x14ac:dyDescent="0.3">
      <c r="B52" s="24" t="s">
        <v>88</v>
      </c>
      <c r="C52" s="22">
        <v>3316.2900000000004</v>
      </c>
      <c r="D52" s="16">
        <v>11930.340000000004</v>
      </c>
      <c r="E52" s="23">
        <v>15279.124000000013</v>
      </c>
      <c r="F52" s="25">
        <v>30525.754000000015</v>
      </c>
    </row>
    <row r="53" spans="2:6" x14ac:dyDescent="0.3">
      <c r="B53" s="24" t="s">
        <v>89</v>
      </c>
      <c r="C53" s="22"/>
      <c r="D53" s="16">
        <v>853.25</v>
      </c>
      <c r="E53" s="23">
        <v>345.38</v>
      </c>
      <c r="F53" s="25">
        <v>1198.6300000000001</v>
      </c>
    </row>
    <row r="54" spans="2:6" x14ac:dyDescent="0.3">
      <c r="B54" s="24" t="s">
        <v>90</v>
      </c>
      <c r="C54" s="22">
        <v>10287.090000000006</v>
      </c>
      <c r="D54" s="16">
        <v>9415.99</v>
      </c>
      <c r="E54" s="23">
        <v>9823.5500000000029</v>
      </c>
      <c r="F54" s="25">
        <v>29526.630000000008</v>
      </c>
    </row>
    <row r="55" spans="2:6" x14ac:dyDescent="0.3">
      <c r="B55" s="24" t="s">
        <v>91</v>
      </c>
      <c r="C55" s="22">
        <v>3803.5180000000009</v>
      </c>
      <c r="D55" s="16">
        <v>2278.6240000000007</v>
      </c>
      <c r="E55" s="23">
        <v>2263.62</v>
      </c>
      <c r="F55" s="25">
        <v>8345.7620000000024</v>
      </c>
    </row>
    <row r="56" spans="2:6" x14ac:dyDescent="0.3">
      <c r="B56" s="24" t="s">
        <v>92</v>
      </c>
      <c r="C56" s="22">
        <v>4924.05</v>
      </c>
      <c r="D56" s="16">
        <v>1417.61</v>
      </c>
      <c r="E56" s="23"/>
      <c r="F56" s="25">
        <v>6341.66</v>
      </c>
    </row>
    <row r="57" spans="2:6" x14ac:dyDescent="0.3">
      <c r="B57" s="24" t="s">
        <v>93</v>
      </c>
      <c r="C57" s="22">
        <v>2565.63</v>
      </c>
      <c r="D57" s="16">
        <v>3405.4200000000005</v>
      </c>
      <c r="E57" s="23">
        <v>144.36000000000001</v>
      </c>
      <c r="F57" s="25">
        <v>6115.4100000000008</v>
      </c>
    </row>
    <row r="58" spans="2:6" x14ac:dyDescent="0.3">
      <c r="B58" s="24" t="s">
        <v>94</v>
      </c>
      <c r="C58" s="22">
        <v>3228.690000000001</v>
      </c>
      <c r="D58" s="16"/>
      <c r="E58" s="23">
        <v>144.36000000000001</v>
      </c>
      <c r="F58" s="25">
        <v>3373.0500000000011</v>
      </c>
    </row>
    <row r="59" spans="2:6" x14ac:dyDescent="0.3">
      <c r="B59" s="24" t="s">
        <v>84</v>
      </c>
      <c r="C59" s="22">
        <v>5600</v>
      </c>
      <c r="D59" s="16">
        <v>2620</v>
      </c>
      <c r="E59" s="23"/>
      <c r="F59" s="25">
        <v>8220</v>
      </c>
    </row>
    <row r="60" spans="2:6" x14ac:dyDescent="0.3">
      <c r="B60" s="24" t="s">
        <v>85</v>
      </c>
      <c r="C60" s="22">
        <v>4565.24</v>
      </c>
      <c r="D60" s="16"/>
      <c r="E60" s="23"/>
      <c r="F60" s="25">
        <v>4565.24</v>
      </c>
    </row>
    <row r="61" spans="2:6" ht="15" thickBot="1" x14ac:dyDescent="0.35">
      <c r="B61" s="24" t="s">
        <v>87</v>
      </c>
      <c r="C61" s="22">
        <v>36650.289999999972</v>
      </c>
      <c r="D61" s="16">
        <v>32008.249999999975</v>
      </c>
      <c r="E61" s="23">
        <v>29326.019999999986</v>
      </c>
      <c r="F61" s="25">
        <v>97984.559999999939</v>
      </c>
    </row>
    <row r="62" spans="2:6" ht="15" thickBot="1" x14ac:dyDescent="0.35">
      <c r="B62" s="30" t="s">
        <v>12</v>
      </c>
      <c r="C62" s="27">
        <v>143383.084</v>
      </c>
      <c r="D62" s="28">
        <v>154861.78200000001</v>
      </c>
      <c r="E62" s="29">
        <v>126271.78600000002</v>
      </c>
      <c r="F62" s="29">
        <v>424516.65199999994</v>
      </c>
    </row>
    <row r="65" spans="2:6" x14ac:dyDescent="0.3">
      <c r="B65" s="1" t="s">
        <v>0</v>
      </c>
    </row>
    <row r="66" spans="2:6" x14ac:dyDescent="0.3">
      <c r="B66" s="1" t="s">
        <v>6</v>
      </c>
    </row>
    <row r="67" spans="2:6" x14ac:dyDescent="0.3">
      <c r="B67" s="1" t="s">
        <v>2</v>
      </c>
    </row>
    <row r="68" spans="2:6" x14ac:dyDescent="0.3">
      <c r="B68" s="1" t="s">
        <v>3</v>
      </c>
    </row>
    <row r="69" spans="2:6" x14ac:dyDescent="0.3">
      <c r="B69" s="1" t="s">
        <v>4</v>
      </c>
    </row>
    <row r="70" spans="2:6" x14ac:dyDescent="0.3">
      <c r="B70" s="1" t="s">
        <v>5</v>
      </c>
    </row>
    <row r="72" spans="2:6" x14ac:dyDescent="0.3">
      <c r="B72" s="37" t="s">
        <v>98</v>
      </c>
    </row>
    <row r="73" spans="2:6" x14ac:dyDescent="0.3">
      <c r="B73" s="37"/>
    </row>
    <row r="74" spans="2:6" x14ac:dyDescent="0.3">
      <c r="B74" s="37" t="s">
        <v>99</v>
      </c>
    </row>
    <row r="75" spans="2:6" ht="15" thickBot="1" x14ac:dyDescent="0.35"/>
    <row r="76" spans="2:6" ht="15" thickBot="1" x14ac:dyDescent="0.35">
      <c r="B76" s="54" t="s">
        <v>100</v>
      </c>
      <c r="C76" s="55"/>
      <c r="D76" s="55"/>
      <c r="E76" s="55"/>
      <c r="F76" s="56"/>
    </row>
    <row r="77" spans="2:6" ht="15" thickBot="1" x14ac:dyDescent="0.35">
      <c r="B77" s="20" t="s">
        <v>75</v>
      </c>
      <c r="C77" s="20" t="s">
        <v>77</v>
      </c>
      <c r="D77" s="18" t="s">
        <v>78</v>
      </c>
      <c r="E77" s="21" t="s">
        <v>79</v>
      </c>
      <c r="F77" s="21" t="s">
        <v>12</v>
      </c>
    </row>
    <row r="78" spans="2:6" x14ac:dyDescent="0.3">
      <c r="B78" s="38" t="s">
        <v>21</v>
      </c>
      <c r="C78" s="6">
        <v>4388</v>
      </c>
      <c r="D78" s="6">
        <v>3829.67</v>
      </c>
      <c r="E78" s="6">
        <v>2358.27</v>
      </c>
      <c r="F78" s="39">
        <v>10575.94</v>
      </c>
    </row>
    <row r="79" spans="2:6" x14ac:dyDescent="0.3">
      <c r="B79" s="13" t="s">
        <v>43</v>
      </c>
      <c r="C79" s="6"/>
      <c r="D79" s="6"/>
      <c r="E79" s="6">
        <v>479.52000000000004</v>
      </c>
      <c r="F79" s="14">
        <v>479.52000000000004</v>
      </c>
    </row>
    <row r="80" spans="2:6" x14ac:dyDescent="0.3">
      <c r="B80" s="13" t="s">
        <v>95</v>
      </c>
      <c r="C80" s="6">
        <v>3921.0800000000008</v>
      </c>
      <c r="D80" s="6">
        <v>7977.6699999999992</v>
      </c>
      <c r="E80" s="6"/>
      <c r="F80" s="14">
        <v>11898.75</v>
      </c>
    </row>
    <row r="81" spans="2:6" x14ac:dyDescent="0.3">
      <c r="B81" s="13" t="s">
        <v>35</v>
      </c>
      <c r="C81" s="6"/>
      <c r="D81" s="6">
        <v>1721.46</v>
      </c>
      <c r="E81" s="6"/>
      <c r="F81" s="14">
        <v>1721.46</v>
      </c>
    </row>
    <row r="82" spans="2:6" x14ac:dyDescent="0.3">
      <c r="B82" s="13" t="s">
        <v>25</v>
      </c>
      <c r="C82" s="6">
        <v>624.44000000000005</v>
      </c>
      <c r="D82" s="6"/>
      <c r="E82" s="6"/>
      <c r="F82" s="14">
        <v>624.44000000000005</v>
      </c>
    </row>
    <row r="83" spans="2:6" x14ac:dyDescent="0.3">
      <c r="B83" s="13" t="s">
        <v>34</v>
      </c>
      <c r="C83" s="6"/>
      <c r="D83" s="6">
        <v>8608.98</v>
      </c>
      <c r="E83" s="6">
        <v>4484.3499999999995</v>
      </c>
      <c r="F83" s="14">
        <v>13093.329999999998</v>
      </c>
    </row>
    <row r="84" spans="2:6" x14ac:dyDescent="0.3">
      <c r="B84" s="13" t="s">
        <v>46</v>
      </c>
      <c r="C84" s="6"/>
      <c r="D84" s="6">
        <v>3928.49</v>
      </c>
      <c r="E84" s="6">
        <v>130026.24000000001</v>
      </c>
      <c r="F84" s="14">
        <v>133954.73000000001</v>
      </c>
    </row>
    <row r="85" spans="2:6" x14ac:dyDescent="0.3">
      <c r="B85" s="13" t="s">
        <v>52</v>
      </c>
      <c r="C85" s="6">
        <v>1727.15</v>
      </c>
      <c r="D85" s="6">
        <v>5449.98</v>
      </c>
      <c r="E85" s="6">
        <v>1053.6300000000001</v>
      </c>
      <c r="F85" s="14">
        <v>8230.7599999999984</v>
      </c>
    </row>
    <row r="86" spans="2:6" ht="15" thickBot="1" x14ac:dyDescent="0.35">
      <c r="B86" s="13" t="s">
        <v>58</v>
      </c>
      <c r="C86" s="6">
        <v>2878.37</v>
      </c>
      <c r="D86" s="6">
        <v>1729.27</v>
      </c>
      <c r="E86" s="6">
        <v>808.35</v>
      </c>
      <c r="F86" s="14">
        <v>5415.99</v>
      </c>
    </row>
    <row r="87" spans="2:6" ht="15" thickBot="1" x14ac:dyDescent="0.35">
      <c r="B87" s="26" t="s">
        <v>12</v>
      </c>
      <c r="C87" s="3">
        <v>13539.04</v>
      </c>
      <c r="D87" s="3">
        <v>33245.519999999997</v>
      </c>
      <c r="E87" s="3">
        <v>139210.36000000002</v>
      </c>
      <c r="F87" s="4">
        <f>SUM(F78:F86)</f>
        <v>185994.92</v>
      </c>
    </row>
    <row r="89" spans="2:6" ht="15" thickBot="1" x14ac:dyDescent="0.35"/>
    <row r="90" spans="2:6" ht="15" thickBot="1" x14ac:dyDescent="0.35">
      <c r="B90" s="54" t="s">
        <v>100</v>
      </c>
      <c r="C90" s="55"/>
      <c r="D90" s="55"/>
      <c r="E90" s="55"/>
      <c r="F90" s="56"/>
    </row>
    <row r="91" spans="2:6" ht="15" thickBot="1" x14ac:dyDescent="0.35">
      <c r="B91" s="20" t="s">
        <v>75</v>
      </c>
      <c r="C91" s="20" t="s">
        <v>77</v>
      </c>
      <c r="D91" s="18" t="s">
        <v>78</v>
      </c>
      <c r="E91" s="21" t="s">
        <v>79</v>
      </c>
      <c r="F91" s="21" t="s">
        <v>12</v>
      </c>
    </row>
    <row r="92" spans="2:6" x14ac:dyDescent="0.3">
      <c r="B92" s="38" t="s">
        <v>101</v>
      </c>
      <c r="C92" s="40">
        <v>13539.040000000005</v>
      </c>
      <c r="D92" s="41">
        <v>33245.520000000019</v>
      </c>
      <c r="E92" s="42">
        <v>9184.119999999999</v>
      </c>
      <c r="F92" s="43">
        <v>55968.680000000022</v>
      </c>
    </row>
    <row r="93" spans="2:6" ht="15" thickBot="1" x14ac:dyDescent="0.35">
      <c r="B93" s="13" t="s">
        <v>102</v>
      </c>
      <c r="C93" s="44"/>
      <c r="D93" s="45"/>
      <c r="E93" s="46">
        <v>130026.24000000001</v>
      </c>
      <c r="F93" s="47">
        <v>130026.24000000001</v>
      </c>
    </row>
    <row r="94" spans="2:6" ht="15" thickBot="1" x14ac:dyDescent="0.35">
      <c r="B94" s="26" t="s">
        <v>12</v>
      </c>
      <c r="C94" s="31">
        <f t="shared" ref="C94:E94" si="0">SUM(C92:C93)</f>
        <v>13539.040000000005</v>
      </c>
      <c r="D94" s="3">
        <f t="shared" si="0"/>
        <v>33245.520000000019</v>
      </c>
      <c r="E94" s="32">
        <f t="shared" si="0"/>
        <v>139210.36000000002</v>
      </c>
      <c r="F94" s="4">
        <f>SUM(F92:F93)</f>
        <v>185994.92000000004</v>
      </c>
    </row>
    <row r="97" spans="2:6" x14ac:dyDescent="0.3">
      <c r="B97" s="1" t="s">
        <v>0</v>
      </c>
    </row>
    <row r="98" spans="2:6" x14ac:dyDescent="0.3">
      <c r="B98" s="1" t="s">
        <v>7</v>
      </c>
    </row>
    <row r="99" spans="2:6" x14ac:dyDescent="0.3">
      <c r="B99" s="1" t="s">
        <v>2</v>
      </c>
    </row>
    <row r="100" spans="2:6" x14ac:dyDescent="0.3">
      <c r="B100" s="1" t="s">
        <v>3</v>
      </c>
    </row>
    <row r="101" spans="2:6" x14ac:dyDescent="0.3">
      <c r="B101" s="1" t="s">
        <v>4</v>
      </c>
    </row>
    <row r="102" spans="2:6" x14ac:dyDescent="0.3">
      <c r="B102" s="1" t="s">
        <v>5</v>
      </c>
    </row>
    <row r="104" spans="2:6" x14ac:dyDescent="0.3">
      <c r="B104" s="37" t="s">
        <v>103</v>
      </c>
    </row>
    <row r="105" spans="2:6" x14ac:dyDescent="0.3">
      <c r="B105" s="37" t="s">
        <v>96</v>
      </c>
    </row>
    <row r="106" spans="2:6" ht="15" thickBot="1" x14ac:dyDescent="0.35"/>
    <row r="107" spans="2:6" ht="15" thickBot="1" x14ac:dyDescent="0.35">
      <c r="B107" s="51" t="s">
        <v>20</v>
      </c>
      <c r="C107" s="52"/>
      <c r="D107" s="52"/>
      <c r="E107" s="52"/>
      <c r="F107" s="53"/>
    </row>
    <row r="108" spans="2:6" ht="15" thickBot="1" x14ac:dyDescent="0.35">
      <c r="B108" s="2" t="s">
        <v>8</v>
      </c>
      <c r="C108" s="3" t="s">
        <v>9</v>
      </c>
      <c r="D108" s="3" t="s">
        <v>10</v>
      </c>
      <c r="E108" s="3" t="s">
        <v>11</v>
      </c>
      <c r="F108" s="4" t="s">
        <v>12</v>
      </c>
    </row>
    <row r="109" spans="2:6" x14ac:dyDescent="0.3">
      <c r="B109" s="5" t="s">
        <v>13</v>
      </c>
      <c r="C109" s="6">
        <v>43794.52</v>
      </c>
      <c r="D109" s="6">
        <v>56668.959999999999</v>
      </c>
      <c r="E109" s="6">
        <v>48262.83</v>
      </c>
      <c r="F109" s="7">
        <v>148726.31</v>
      </c>
    </row>
    <row r="110" spans="2:6" x14ac:dyDescent="0.3">
      <c r="B110" s="8" t="s">
        <v>14</v>
      </c>
      <c r="C110" s="6">
        <v>964499.27999999991</v>
      </c>
      <c r="D110" s="6">
        <v>856513.3</v>
      </c>
      <c r="E110" s="6">
        <v>900735.22</v>
      </c>
      <c r="F110" s="7">
        <v>2721747.8000000003</v>
      </c>
    </row>
    <row r="111" spans="2:6" x14ac:dyDescent="0.3">
      <c r="B111" s="8" t="s">
        <v>15</v>
      </c>
      <c r="C111" s="6">
        <v>7101.65</v>
      </c>
      <c r="D111" s="6">
        <v>7648.83</v>
      </c>
      <c r="E111" s="6">
        <v>5250.56</v>
      </c>
      <c r="F111" s="7">
        <v>20001.04</v>
      </c>
    </row>
    <row r="112" spans="2:6" x14ac:dyDescent="0.3">
      <c r="B112" s="8" t="s">
        <v>16</v>
      </c>
      <c r="C112" s="6">
        <v>672326.41</v>
      </c>
      <c r="D112" s="6">
        <v>784526.55</v>
      </c>
      <c r="E112" s="6">
        <v>618597.54</v>
      </c>
      <c r="F112" s="7">
        <v>2075450.4999999998</v>
      </c>
    </row>
    <row r="113" spans="2:6" x14ac:dyDescent="0.3">
      <c r="B113" s="8" t="s">
        <v>17</v>
      </c>
      <c r="C113" s="6">
        <v>150902.29</v>
      </c>
      <c r="D113" s="6">
        <v>163050.06</v>
      </c>
      <c r="E113" s="6">
        <v>121581.56</v>
      </c>
      <c r="F113" s="7">
        <v>435533.91</v>
      </c>
    </row>
    <row r="114" spans="2:6" x14ac:dyDescent="0.3">
      <c r="B114" s="8" t="s">
        <v>18</v>
      </c>
      <c r="C114" s="6">
        <v>68155.92</v>
      </c>
      <c r="D114" s="6">
        <v>69734.39</v>
      </c>
      <c r="E114" s="6">
        <v>45125.85</v>
      </c>
      <c r="F114" s="7">
        <v>183016.16</v>
      </c>
    </row>
    <row r="115" spans="2:6" ht="15" thickBot="1" x14ac:dyDescent="0.35">
      <c r="B115" s="9" t="s">
        <v>19</v>
      </c>
      <c r="C115" s="6">
        <v>25781.53</v>
      </c>
      <c r="D115" s="6">
        <v>16241.53</v>
      </c>
      <c r="E115" s="6">
        <v>19812.939999999999</v>
      </c>
      <c r="F115" s="7">
        <v>61836</v>
      </c>
    </row>
    <row r="116" spans="2:6" ht="15" thickBot="1" x14ac:dyDescent="0.35">
      <c r="B116" s="10" t="s">
        <v>12</v>
      </c>
      <c r="C116" s="11">
        <v>1932561.5999999999</v>
      </c>
      <c r="D116" s="11">
        <v>1954383.62</v>
      </c>
      <c r="E116" s="11">
        <v>1759366.5</v>
      </c>
      <c r="F116" s="12">
        <v>5646311.7200000007</v>
      </c>
    </row>
    <row r="118" spans="2:6" ht="15" thickBot="1" x14ac:dyDescent="0.35"/>
    <row r="119" spans="2:6" ht="15" thickBot="1" x14ac:dyDescent="0.35">
      <c r="B119" s="51" t="s">
        <v>20</v>
      </c>
      <c r="C119" s="52"/>
      <c r="D119" s="52"/>
      <c r="E119" s="52"/>
      <c r="F119" s="53"/>
    </row>
    <row r="120" spans="2:6" ht="15" thickBot="1" x14ac:dyDescent="0.35">
      <c r="B120" s="2" t="s">
        <v>64</v>
      </c>
      <c r="C120" s="3" t="s">
        <v>9</v>
      </c>
      <c r="D120" s="3" t="s">
        <v>10</v>
      </c>
      <c r="E120" s="3" t="s">
        <v>11</v>
      </c>
      <c r="F120" s="4" t="s">
        <v>12</v>
      </c>
    </row>
    <row r="121" spans="2:6" x14ac:dyDescent="0.3">
      <c r="B121" s="14" t="s">
        <v>21</v>
      </c>
      <c r="C121" s="6">
        <v>135333.84999999998</v>
      </c>
      <c r="D121" s="6">
        <v>199722.71</v>
      </c>
      <c r="E121" s="6">
        <v>90089.560000000012</v>
      </c>
      <c r="F121" s="14">
        <v>425146.11999999994</v>
      </c>
    </row>
    <row r="122" spans="2:6" x14ac:dyDescent="0.3">
      <c r="B122" s="14" t="s">
        <v>22</v>
      </c>
      <c r="C122" s="6">
        <v>7024.51</v>
      </c>
      <c r="D122" s="6">
        <v>9028.85</v>
      </c>
      <c r="E122" s="6">
        <v>8038.45</v>
      </c>
      <c r="F122" s="14">
        <v>24091.81</v>
      </c>
    </row>
    <row r="123" spans="2:6" x14ac:dyDescent="0.3">
      <c r="B123" s="14" t="s">
        <v>23</v>
      </c>
      <c r="C123" s="6">
        <v>-895.81</v>
      </c>
      <c r="D123" s="6">
        <v>-738.08</v>
      </c>
      <c r="E123" s="6">
        <v>1201.45</v>
      </c>
      <c r="F123" s="14">
        <v>-432.43999999999983</v>
      </c>
    </row>
    <row r="124" spans="2:6" x14ac:dyDescent="0.3">
      <c r="B124" s="14" t="s">
        <v>24</v>
      </c>
      <c r="C124" s="6">
        <v>156822.11000000002</v>
      </c>
      <c r="D124" s="6">
        <v>157747.22999999998</v>
      </c>
      <c r="E124" s="6">
        <v>137051.62999999998</v>
      </c>
      <c r="F124" s="14">
        <v>451620.97</v>
      </c>
    </row>
    <row r="125" spans="2:6" x14ac:dyDescent="0.3">
      <c r="B125" s="14" t="s">
        <v>25</v>
      </c>
      <c r="C125" s="6">
        <v>85504.65</v>
      </c>
      <c r="D125" s="6">
        <v>97566.51</v>
      </c>
      <c r="E125" s="6">
        <v>55209.78</v>
      </c>
      <c r="F125" s="14">
        <v>238280.93999999997</v>
      </c>
    </row>
    <row r="126" spans="2:6" x14ac:dyDescent="0.3">
      <c r="B126" s="14" t="s">
        <v>26</v>
      </c>
      <c r="C126" s="6">
        <v>480.03</v>
      </c>
      <c r="D126" s="6">
        <v>1239.1699999999998</v>
      </c>
      <c r="E126" s="6">
        <v>321.67000000000007</v>
      </c>
      <c r="F126" s="14">
        <v>2040.87</v>
      </c>
    </row>
    <row r="127" spans="2:6" x14ac:dyDescent="0.3">
      <c r="B127" s="14" t="s">
        <v>27</v>
      </c>
      <c r="C127" s="6">
        <v>1785.29</v>
      </c>
      <c r="D127" s="6">
        <v>587.33000000000004</v>
      </c>
      <c r="E127" s="6">
        <v>1497.93</v>
      </c>
      <c r="F127" s="14">
        <v>3870.55</v>
      </c>
    </row>
    <row r="128" spans="2:6" x14ac:dyDescent="0.3">
      <c r="B128" s="14" t="s">
        <v>28</v>
      </c>
      <c r="C128" s="6">
        <v>78.37</v>
      </c>
      <c r="D128" s="6">
        <v>1490.66</v>
      </c>
      <c r="E128" s="6">
        <v>4049.09</v>
      </c>
      <c r="F128" s="14">
        <v>5618.1200000000008</v>
      </c>
    </row>
    <row r="129" spans="2:6" x14ac:dyDescent="0.3">
      <c r="B129" s="14" t="s">
        <v>29</v>
      </c>
      <c r="C129" s="6">
        <v>313.43</v>
      </c>
      <c r="D129" s="6">
        <v>641.65</v>
      </c>
      <c r="E129" s="6">
        <v>66.19</v>
      </c>
      <c r="F129" s="14">
        <v>1021.27</v>
      </c>
    </row>
    <row r="130" spans="2:6" x14ac:dyDescent="0.3">
      <c r="B130" s="14" t="s">
        <v>30</v>
      </c>
      <c r="C130" s="6">
        <v>48551.640000000007</v>
      </c>
      <c r="D130" s="6">
        <v>82228.789999999994</v>
      </c>
      <c r="E130" s="6">
        <v>64102.86</v>
      </c>
      <c r="F130" s="14">
        <v>194883.28999999998</v>
      </c>
    </row>
    <row r="131" spans="2:6" x14ac:dyDescent="0.3">
      <c r="B131" s="14" t="s">
        <v>31</v>
      </c>
      <c r="C131" s="6">
        <v>1398.6100000000001</v>
      </c>
      <c r="D131" s="6">
        <v>4598.5499999999993</v>
      </c>
      <c r="E131" s="6">
        <v>571.55000000000007</v>
      </c>
      <c r="F131" s="14">
        <v>6568.71</v>
      </c>
    </row>
    <row r="132" spans="2:6" x14ac:dyDescent="0.3">
      <c r="B132" s="14" t="s">
        <v>32</v>
      </c>
      <c r="C132" s="6">
        <v>239.65</v>
      </c>
      <c r="D132" s="6">
        <v>1128.21</v>
      </c>
      <c r="E132" s="6">
        <v>2635.22</v>
      </c>
      <c r="F132" s="14">
        <v>4003.08</v>
      </c>
    </row>
    <row r="133" spans="2:6" x14ac:dyDescent="0.3">
      <c r="B133" s="14" t="s">
        <v>33</v>
      </c>
      <c r="C133" s="6">
        <v>13033.910000000002</v>
      </c>
      <c r="D133" s="6">
        <v>20022.210000000003</v>
      </c>
      <c r="E133" s="6">
        <v>19526.620000000003</v>
      </c>
      <c r="F133" s="14">
        <v>52582.740000000005</v>
      </c>
    </row>
    <row r="134" spans="2:6" x14ac:dyDescent="0.3">
      <c r="B134" s="14" t="s">
        <v>65</v>
      </c>
      <c r="C134" s="6">
        <v>628.74</v>
      </c>
      <c r="D134" s="6">
        <v>679.55</v>
      </c>
      <c r="E134" s="6">
        <v>291.13</v>
      </c>
      <c r="F134" s="14">
        <v>1599.42</v>
      </c>
    </row>
    <row r="135" spans="2:6" x14ac:dyDescent="0.3">
      <c r="B135" s="14" t="s">
        <v>34</v>
      </c>
      <c r="C135" s="6">
        <v>82102.350000000006</v>
      </c>
      <c r="D135" s="6">
        <v>75096.58</v>
      </c>
      <c r="E135" s="6">
        <v>68992.63</v>
      </c>
      <c r="F135" s="14">
        <v>226191.56</v>
      </c>
    </row>
    <row r="136" spans="2:6" x14ac:dyDescent="0.3">
      <c r="B136" s="14" t="s">
        <v>35</v>
      </c>
      <c r="C136" s="6">
        <v>748651.30999999994</v>
      </c>
      <c r="D136" s="6">
        <v>510038.8</v>
      </c>
      <c r="E136" s="6">
        <v>632440.09</v>
      </c>
      <c r="F136" s="14">
        <v>1891130.1999999997</v>
      </c>
    </row>
    <row r="137" spans="2:6" x14ac:dyDescent="0.3">
      <c r="B137" s="14" t="s">
        <v>36</v>
      </c>
      <c r="C137" s="6">
        <v>23843.179999999997</v>
      </c>
      <c r="D137" s="6">
        <v>31564.390000000003</v>
      </c>
      <c r="E137" s="6">
        <v>38511.97</v>
      </c>
      <c r="F137" s="14">
        <v>93919.540000000008</v>
      </c>
    </row>
    <row r="138" spans="2:6" x14ac:dyDescent="0.3">
      <c r="B138" s="14" t="s">
        <v>37</v>
      </c>
      <c r="C138" s="6">
        <v>3316.6</v>
      </c>
      <c r="D138" s="6">
        <v>8845.08</v>
      </c>
      <c r="E138" s="6">
        <v>2848.72</v>
      </c>
      <c r="F138" s="14">
        <v>15010.4</v>
      </c>
    </row>
    <row r="139" spans="2:6" x14ac:dyDescent="0.3">
      <c r="B139" s="14" t="s">
        <v>38</v>
      </c>
      <c r="C139" s="6">
        <v>413.95</v>
      </c>
      <c r="D139" s="6">
        <v>-314.3</v>
      </c>
      <c r="E139" s="6">
        <v>-31.069999999999965</v>
      </c>
      <c r="F139" s="14">
        <v>68.580000000000013</v>
      </c>
    </row>
    <row r="140" spans="2:6" x14ac:dyDescent="0.3">
      <c r="B140" s="14" t="s">
        <v>39</v>
      </c>
      <c r="C140" s="6">
        <v>102681.34</v>
      </c>
      <c r="D140" s="6">
        <v>147943.75000000003</v>
      </c>
      <c r="E140" s="6">
        <v>113251.54999999999</v>
      </c>
      <c r="F140" s="14">
        <v>363876.64</v>
      </c>
    </row>
    <row r="141" spans="2:6" x14ac:dyDescent="0.3">
      <c r="B141" s="14" t="s">
        <v>40</v>
      </c>
      <c r="C141" s="6"/>
      <c r="D141" s="6">
        <v>46.13</v>
      </c>
      <c r="E141" s="6">
        <v>38.44</v>
      </c>
      <c r="F141" s="14">
        <v>84.57</v>
      </c>
    </row>
    <row r="142" spans="2:6" x14ac:dyDescent="0.3">
      <c r="B142" s="14" t="s">
        <v>41</v>
      </c>
      <c r="C142" s="6">
        <v>8236.83</v>
      </c>
      <c r="D142" s="6">
        <v>19830.060000000001</v>
      </c>
      <c r="E142" s="6">
        <v>21352.63</v>
      </c>
      <c r="F142" s="14">
        <v>49419.520000000004</v>
      </c>
    </row>
    <row r="143" spans="2:6" x14ac:dyDescent="0.3">
      <c r="B143" s="14" t="s">
        <v>42</v>
      </c>
      <c r="C143" s="6">
        <v>583.70000000000005</v>
      </c>
      <c r="D143" s="6">
        <v>1861.29</v>
      </c>
      <c r="E143" s="6">
        <v>5583.76</v>
      </c>
      <c r="F143" s="14">
        <v>8028.75</v>
      </c>
    </row>
    <row r="144" spans="2:6" x14ac:dyDescent="0.3">
      <c r="B144" s="14" t="s">
        <v>43</v>
      </c>
      <c r="C144" s="6">
        <v>54694.73</v>
      </c>
      <c r="D144" s="6">
        <v>95642.87</v>
      </c>
      <c r="E144" s="6">
        <v>62595.119999999995</v>
      </c>
      <c r="F144" s="14">
        <v>212932.72</v>
      </c>
    </row>
    <row r="145" spans="2:6" x14ac:dyDescent="0.3">
      <c r="B145" s="14" t="s">
        <v>44</v>
      </c>
      <c r="C145" s="6">
        <v>13597.269999999999</v>
      </c>
      <c r="D145" s="6">
        <v>25798.79</v>
      </c>
      <c r="E145" s="6">
        <v>18420.63</v>
      </c>
      <c r="F145" s="14">
        <v>57816.69</v>
      </c>
    </row>
    <row r="146" spans="2:6" x14ac:dyDescent="0.3">
      <c r="B146" s="14" t="s">
        <v>45</v>
      </c>
      <c r="C146" s="6">
        <v>1470.75</v>
      </c>
      <c r="D146" s="6">
        <v>1917.57</v>
      </c>
      <c r="E146" s="6">
        <v>588.66999999999996</v>
      </c>
      <c r="F146" s="14">
        <v>3976.99</v>
      </c>
    </row>
    <row r="147" spans="2:6" x14ac:dyDescent="0.3">
      <c r="B147" s="14" t="s">
        <v>46</v>
      </c>
      <c r="C147" s="6">
        <v>82977.680000000008</v>
      </c>
      <c r="D147" s="6">
        <v>100152.26000000001</v>
      </c>
      <c r="E147" s="6">
        <v>73543.81</v>
      </c>
      <c r="F147" s="14">
        <v>256673.75</v>
      </c>
    </row>
    <row r="148" spans="2:6" x14ac:dyDescent="0.3">
      <c r="B148" s="14" t="s">
        <v>47</v>
      </c>
      <c r="C148" s="6">
        <v>26217.029999999995</v>
      </c>
      <c r="D148" s="6">
        <v>45559.09</v>
      </c>
      <c r="E148" s="6">
        <v>23082.17</v>
      </c>
      <c r="F148" s="14">
        <v>94858.29</v>
      </c>
    </row>
    <row r="149" spans="2:6" x14ac:dyDescent="0.3">
      <c r="B149" s="14" t="s">
        <v>48</v>
      </c>
      <c r="C149" s="6">
        <v>1664.73</v>
      </c>
      <c r="D149" s="6">
        <v>-1261.67</v>
      </c>
      <c r="E149" s="6">
        <v>1561.91</v>
      </c>
      <c r="F149" s="14">
        <v>1964.97</v>
      </c>
    </row>
    <row r="150" spans="2:6" x14ac:dyDescent="0.3">
      <c r="B150" s="14" t="s">
        <v>49</v>
      </c>
      <c r="C150" s="6">
        <v>20439.299999999996</v>
      </c>
      <c r="D150" s="6">
        <v>11006.43</v>
      </c>
      <c r="E150" s="6">
        <v>2847.02</v>
      </c>
      <c r="F150" s="14">
        <v>34292.749999999993</v>
      </c>
    </row>
    <row r="151" spans="2:6" x14ac:dyDescent="0.3">
      <c r="B151" s="14" t="s">
        <v>50</v>
      </c>
      <c r="C151" s="6">
        <v>2561.5</v>
      </c>
      <c r="D151" s="6">
        <v>4724.3600000000006</v>
      </c>
      <c r="E151" s="6">
        <v>13259.030000000002</v>
      </c>
      <c r="F151" s="14">
        <v>20544.890000000003</v>
      </c>
    </row>
    <row r="152" spans="2:6" x14ac:dyDescent="0.3">
      <c r="B152" s="14" t="s">
        <v>51</v>
      </c>
      <c r="C152" s="6">
        <v>107.14999999999999</v>
      </c>
      <c r="D152" s="6">
        <v>1525.0500000000002</v>
      </c>
      <c r="E152" s="6">
        <v>1977.18</v>
      </c>
      <c r="F152" s="14">
        <v>3609.38</v>
      </c>
    </row>
    <row r="153" spans="2:6" x14ac:dyDescent="0.3">
      <c r="B153" s="14" t="s">
        <v>52</v>
      </c>
      <c r="C153" s="6">
        <v>66980.95</v>
      </c>
      <c r="D153" s="6">
        <v>86552.9</v>
      </c>
      <c r="E153" s="6">
        <v>57019.5</v>
      </c>
      <c r="F153" s="14">
        <v>210553.34999999998</v>
      </c>
    </row>
    <row r="154" spans="2:6" x14ac:dyDescent="0.3">
      <c r="B154" s="14" t="s">
        <v>53</v>
      </c>
      <c r="C154" s="6">
        <v>651.91999999999996</v>
      </c>
      <c r="D154" s="6">
        <v>29.94</v>
      </c>
      <c r="E154" s="6">
        <v>287.64999999999998</v>
      </c>
      <c r="F154" s="14">
        <v>969.51</v>
      </c>
    </row>
    <row r="155" spans="2:6" x14ac:dyDescent="0.3">
      <c r="B155" s="14" t="s">
        <v>54</v>
      </c>
      <c r="C155" s="6">
        <v>-749.73</v>
      </c>
      <c r="D155" s="6"/>
      <c r="E155" s="6">
        <v>408.74</v>
      </c>
      <c r="F155" s="14">
        <v>-340.99</v>
      </c>
    </row>
    <row r="156" spans="2:6" x14ac:dyDescent="0.3">
      <c r="B156" s="14" t="s">
        <v>55</v>
      </c>
      <c r="C156" s="6">
        <v>3835.83</v>
      </c>
      <c r="D156" s="6">
        <v>4232.1099999999997</v>
      </c>
      <c r="E156" s="6">
        <v>4767.97</v>
      </c>
      <c r="F156" s="14">
        <v>12835.91</v>
      </c>
    </row>
    <row r="157" spans="2:6" x14ac:dyDescent="0.3">
      <c r="B157" s="14" t="s">
        <v>56</v>
      </c>
      <c r="C157" s="6">
        <v>-194.74</v>
      </c>
      <c r="D157" s="6">
        <v>1276.58</v>
      </c>
      <c r="E157" s="6">
        <v>1428.7</v>
      </c>
      <c r="F157" s="14">
        <v>2510.54</v>
      </c>
    </row>
    <row r="158" spans="2:6" x14ac:dyDescent="0.3">
      <c r="B158" s="14" t="s">
        <v>57</v>
      </c>
      <c r="C158" s="6">
        <v>4702.7699999999995</v>
      </c>
      <c r="D158" s="6">
        <v>3847.37</v>
      </c>
      <c r="E158" s="6">
        <v>2929.48</v>
      </c>
      <c r="F158" s="14">
        <v>11479.619999999999</v>
      </c>
    </row>
    <row r="159" spans="2:6" x14ac:dyDescent="0.3">
      <c r="B159" s="14" t="s">
        <v>58</v>
      </c>
      <c r="C159" s="6">
        <v>127122.63999999998</v>
      </c>
      <c r="D159" s="6">
        <v>144991.75</v>
      </c>
      <c r="E159" s="6">
        <v>116674.65000000001</v>
      </c>
      <c r="F159" s="14">
        <v>388789.04000000004</v>
      </c>
    </row>
    <row r="160" spans="2:6" x14ac:dyDescent="0.3">
      <c r="B160" s="14" t="s">
        <v>59</v>
      </c>
      <c r="C160" s="6">
        <v>38142.26</v>
      </c>
      <c r="D160" s="6">
        <v>37557.69000000001</v>
      </c>
      <c r="E160" s="6">
        <v>48726.36</v>
      </c>
      <c r="F160" s="14">
        <v>124426.31000000001</v>
      </c>
    </row>
    <row r="161" spans="2:6" x14ac:dyDescent="0.3">
      <c r="B161" s="14" t="s">
        <v>60</v>
      </c>
      <c r="C161" s="6">
        <v>-954.48</v>
      </c>
      <c r="D161" s="6">
        <v>876.56</v>
      </c>
      <c r="E161" s="6">
        <v>1302.48</v>
      </c>
      <c r="F161" s="14">
        <v>1224.56</v>
      </c>
    </row>
    <row r="162" spans="2:6" x14ac:dyDescent="0.3">
      <c r="B162" s="14" t="s">
        <v>61</v>
      </c>
      <c r="C162" s="6">
        <v>44871.96</v>
      </c>
      <c r="D162" s="6">
        <v>14491.46</v>
      </c>
      <c r="E162" s="6">
        <v>31034.840000000004</v>
      </c>
      <c r="F162" s="14">
        <v>90398.260000000009</v>
      </c>
    </row>
    <row r="163" spans="2:6" x14ac:dyDescent="0.3">
      <c r="B163" s="14" t="s">
        <v>62</v>
      </c>
      <c r="C163" s="6">
        <v>23415.769999999997</v>
      </c>
      <c r="D163" s="6">
        <v>2538.33</v>
      </c>
      <c r="E163" s="6">
        <v>29221.8</v>
      </c>
      <c r="F163" s="14">
        <v>55175.899999999994</v>
      </c>
    </row>
    <row r="164" spans="2:6" ht="15" thickBot="1" x14ac:dyDescent="0.35">
      <c r="B164" s="14" t="s">
        <v>63</v>
      </c>
      <c r="C164" s="6">
        <v>878.07</v>
      </c>
      <c r="D164" s="6">
        <v>2069.06</v>
      </c>
      <c r="E164" s="6">
        <v>46.94</v>
      </c>
      <c r="F164" s="14">
        <v>2994.07</v>
      </c>
    </row>
    <row r="165" spans="2:6" ht="15" thickBot="1" x14ac:dyDescent="0.35">
      <c r="B165" s="15" t="s">
        <v>12</v>
      </c>
      <c r="C165" s="11">
        <v>1932561.6</v>
      </c>
      <c r="D165" s="11">
        <v>1954383.6200000003</v>
      </c>
      <c r="E165" s="11">
        <v>1759366.4999999993</v>
      </c>
      <c r="F165" s="12">
        <v>5646311.7199999988</v>
      </c>
    </row>
  </sheetData>
  <mergeCells count="7">
    <mergeCell ref="B107:F107"/>
    <mergeCell ref="B119:F119"/>
    <mergeCell ref="B13:G13"/>
    <mergeCell ref="B45:F45"/>
    <mergeCell ref="B26:F26"/>
    <mergeCell ref="B90:F90"/>
    <mergeCell ref="B76:F7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2025-07-31T12:47:57Z</dcterms:created>
  <dcterms:modified xsi:type="dcterms:W3CDTF">2025-07-31T12:48:11Z</dcterms:modified>
</cp:coreProperties>
</file>