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66925"/>
  <xr:revisionPtr revIDLastSave="0" documentId="8_{45EF44FF-A5A4-4F73-BE4D-ECF840CEB7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I respons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16" l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36" i="16"/>
  <c r="A37" i="16" s="1"/>
  <c r="A11" i="16"/>
  <c r="A12" i="16" s="1"/>
  <c r="A38" i="16" l="1"/>
  <c r="A13" i="16"/>
  <c r="A39" i="16" l="1"/>
  <c r="A14" i="16"/>
  <c r="A15" i="16" l="1"/>
  <c r="A40" i="16"/>
  <c r="A16" i="16" l="1"/>
  <c r="A41" i="16"/>
  <c r="A42" i="16" l="1"/>
  <c r="A17" i="16"/>
  <c r="A43" i="16" l="1"/>
  <c r="A18" i="16"/>
  <c r="A19" i="16" l="1"/>
  <c r="A44" i="16"/>
  <c r="A45" i="16" l="1"/>
  <c r="A20" i="16"/>
  <c r="A46" i="16" l="1"/>
  <c r="A21" i="16"/>
  <c r="A47" i="16" l="1"/>
  <c r="A22" i="16"/>
  <c r="A23" i="16" l="1"/>
  <c r="A48" i="16"/>
  <c r="A49" i="16" l="1"/>
  <c r="A24" i="16"/>
  <c r="A50" i="16" l="1"/>
  <c r="A25" i="16"/>
  <c r="A51" i="16" l="1"/>
  <c r="A26" i="16"/>
  <c r="A27" i="16" l="1"/>
  <c r="A52" i="16"/>
  <c r="A53" i="16" l="1"/>
  <c r="A28" i="16"/>
  <c r="A54" i="16" l="1"/>
  <c r="A29" i="16"/>
</calcChain>
</file>

<file path=xl/sharedStrings.xml><?xml version="1.0" encoding="utf-8"?>
<sst xmlns="http://schemas.openxmlformats.org/spreadsheetml/2006/main" count="171" uniqueCount="83">
  <si>
    <t>Terminology</t>
  </si>
  <si>
    <t>Definition</t>
  </si>
  <si>
    <t>Clinical homecare</t>
  </si>
  <si>
    <t>Clinical homecare services include the provision of specialist drugs and medical supplies with clinical support for administration</t>
  </si>
  <si>
    <t>Definitions of terminology used can be found in the table at the end of the request</t>
  </si>
  <si>
    <t>Total spending for each drug dispensed for clinical homecare dispensing purposes</t>
  </si>
  <si>
    <t>Dupixent</t>
  </si>
  <si>
    <t>Tecfidera</t>
  </si>
  <si>
    <t>Stelara</t>
  </si>
  <si>
    <t>Amgevita</t>
  </si>
  <si>
    <t>Hemlibra</t>
  </si>
  <si>
    <t>Skyrizi</t>
  </si>
  <si>
    <t>Nucala</t>
  </si>
  <si>
    <t>Fasenra</t>
  </si>
  <si>
    <t>Xolair</t>
  </si>
  <si>
    <t>Duodopa</t>
  </si>
  <si>
    <t>Remsima</t>
  </si>
  <si>
    <t>Takhzyro</t>
  </si>
  <si>
    <t>Kevzara</t>
  </si>
  <si>
    <t>Benepali</t>
  </si>
  <si>
    <t>Xeljanz</t>
  </si>
  <si>
    <t>Aubagio</t>
  </si>
  <si>
    <t>Bimzelx</t>
  </si>
  <si>
    <t>Orladeyo</t>
  </si>
  <si>
    <t>Aspaveli</t>
  </si>
  <si>
    <t>Rinvoq</t>
  </si>
  <si>
    <t>Entyvio</t>
  </si>
  <si>
    <t>Rank</t>
  </si>
  <si>
    <t>List of products/drugs dispensed to clinical homecare service users</t>
  </si>
  <si>
    <t>Example list of diseases</t>
  </si>
  <si>
    <t>Atopic eczema</t>
  </si>
  <si>
    <t>Multiple sclerosis</t>
  </si>
  <si>
    <t>Asthma</t>
  </si>
  <si>
    <t>Psoriasis</t>
  </si>
  <si>
    <t>Haemophilia A</t>
  </si>
  <si>
    <t>Rheumatoid arthritis</t>
  </si>
  <si>
    <t>Hereditary angioedema</t>
  </si>
  <si>
    <t>Cancer</t>
  </si>
  <si>
    <t>Parkinson's disease</t>
  </si>
  <si>
    <t>Psoriatic arthritis</t>
  </si>
  <si>
    <t>Haemophilia B</t>
  </si>
  <si>
    <t>HIV</t>
  </si>
  <si>
    <t>Haemophilia</t>
  </si>
  <si>
    <t>Paroxysmal nocturnal haemoglobinuria</t>
  </si>
  <si>
    <t>Juvenile idiopathic arthritis</t>
  </si>
  <si>
    <t>Axial spondyloarthitis</t>
  </si>
  <si>
    <t>Hypercholesterolemia</t>
  </si>
  <si>
    <t>Osteoporosis</t>
  </si>
  <si>
    <t>Lennox-Gastaut syndrome</t>
  </si>
  <si>
    <t>Inflammatory bowel disease</t>
  </si>
  <si>
    <t>Total spending on clinical homecare products/drugs dispensed to clinical homecare service users in your trust</t>
  </si>
  <si>
    <t>FY18</t>
  </si>
  <si>
    <t>FY19</t>
  </si>
  <si>
    <t>FY20</t>
  </si>
  <si>
    <t>FY21</t>
  </si>
  <si>
    <t>FY22</t>
  </si>
  <si>
    <t>FY23</t>
  </si>
  <si>
    <r>
      <t xml:space="preserve">Question 01: </t>
    </r>
    <r>
      <rPr>
        <sz val="12"/>
        <rFont val="Arial"/>
        <family val="2"/>
      </rPr>
      <t xml:space="preserve">Please provide a breakdown of clinical homecare service users by </t>
    </r>
    <r>
      <rPr>
        <b/>
        <sz val="12"/>
        <rFont val="Arial"/>
        <family val="2"/>
      </rPr>
      <t xml:space="preserve">disease </t>
    </r>
    <r>
      <rPr>
        <sz val="12"/>
        <rFont val="Arial"/>
        <family val="2"/>
      </rPr>
      <t>in your trust (# of clinical homecare service users)</t>
    </r>
    <r>
      <rPr>
        <b/>
        <sz val="12"/>
        <rFont val="Arial"/>
        <family val="2"/>
      </rPr>
      <t xml:space="preserve">. </t>
    </r>
    <r>
      <rPr>
        <sz val="12"/>
        <rFont val="Arial"/>
        <family val="2"/>
      </rPr>
      <t xml:space="preserve">Please fill this in for each of the following years: </t>
    </r>
    <r>
      <rPr>
        <b/>
        <sz val="12"/>
        <rFont val="Arial"/>
        <family val="2"/>
      </rPr>
      <t xml:space="preserve">FY18, FY19, FY20, FY21, FY22, and FY23. </t>
    </r>
  </si>
  <si>
    <r>
      <t xml:space="preserve">Question 02-a): </t>
    </r>
    <r>
      <rPr>
        <sz val="12"/>
        <color rgb="FF000000"/>
        <rFont val="Arial"/>
        <family val="2"/>
      </rPr>
      <t xml:space="preserve">Please provide a breakdown of the </t>
    </r>
    <r>
      <rPr>
        <b/>
        <sz val="12"/>
        <color rgb="FF000000"/>
        <rFont val="Arial"/>
        <family val="2"/>
      </rPr>
      <t>top 20 clinical homecare products/drugs</t>
    </r>
    <r>
      <rPr>
        <sz val="12"/>
        <color rgb="FF000000"/>
        <rFont val="Arial"/>
        <family val="2"/>
      </rPr>
      <t xml:space="preserve"> dispensed to clinical homecare service users, based on yearly spending (£m) in your trust. Please fill this in for each of the following years: </t>
    </r>
    <r>
      <rPr>
        <b/>
        <sz val="12"/>
        <color rgb="FF000000"/>
        <rFont val="Arial"/>
        <family val="2"/>
      </rPr>
      <t xml:space="preserve">FY18, FY19, FY20, FY21, FY22, and FY23. </t>
    </r>
  </si>
  <si>
    <r>
      <t xml:space="preserve">Question 02-b): </t>
    </r>
    <r>
      <rPr>
        <sz val="12"/>
        <rFont val="Arial"/>
        <family val="2"/>
      </rPr>
      <t xml:space="preserve">Please provide the </t>
    </r>
    <r>
      <rPr>
        <b/>
        <sz val="12"/>
        <rFont val="Arial"/>
        <family val="2"/>
      </rPr>
      <t>total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spending</t>
    </r>
    <r>
      <rPr>
        <sz val="12"/>
        <rFont val="Arial"/>
        <family val="2"/>
      </rPr>
      <t xml:space="preserve"> (£m) on the </t>
    </r>
    <r>
      <rPr>
        <b/>
        <sz val="12"/>
        <rFont val="Arial"/>
        <family val="2"/>
      </rPr>
      <t>clinical homecare products/drugs</t>
    </r>
    <r>
      <rPr>
        <sz val="12"/>
        <rFont val="Arial"/>
        <family val="2"/>
      </rPr>
      <t xml:space="preserve"> dispensed to clinical homecare service users in your trust. Please fill this in for each of the following years: </t>
    </r>
    <r>
      <rPr>
        <b/>
        <sz val="12"/>
        <rFont val="Arial"/>
        <family val="2"/>
      </rPr>
      <t xml:space="preserve">FY18, FY19, FY20, FY21, FY22, and FY23. </t>
    </r>
  </si>
  <si>
    <r>
      <t xml:space="preserve">Question 03: </t>
    </r>
    <r>
      <rPr>
        <sz val="12"/>
        <rFont val="Arial"/>
        <family val="2"/>
      </rPr>
      <t xml:space="preserve">If the products/drugs listed below are </t>
    </r>
    <r>
      <rPr>
        <b/>
        <sz val="12"/>
        <rFont val="Arial"/>
        <family val="2"/>
      </rPr>
      <t>not mentioned in question 2-a</t>
    </r>
    <r>
      <rPr>
        <sz val="12"/>
        <rFont val="Arial"/>
        <family val="2"/>
      </rPr>
      <t xml:space="preserve">, please provide their respective </t>
    </r>
    <r>
      <rPr>
        <b/>
        <sz val="12"/>
        <rFont val="Arial"/>
        <family val="2"/>
      </rPr>
      <t xml:space="preserve">total spending (£m) for dispensed medicines for clinical homecare service users </t>
    </r>
    <r>
      <rPr>
        <sz val="12"/>
        <rFont val="Arial"/>
        <family val="2"/>
      </rPr>
      <t xml:space="preserve">in your trust. Please fill this in for each of the following years: </t>
    </r>
    <r>
      <rPr>
        <b/>
        <sz val="12"/>
        <rFont val="Arial"/>
        <family val="2"/>
      </rPr>
      <t xml:space="preserve">FY18, FY19, FY20, FY21, FY22, and FY23. </t>
    </r>
  </si>
  <si>
    <t xml:space="preserve">Under the Freedom of Information Act, I am writing to request information to understand the spending on the dispensing of homecare medicines in your trust. To understand this, I am hoping to request information on the below: 
Q1 - A breakdown of the number of clinical homecare service users by disease in your trust
Q2 a and b - A breakdown of the expenditure (£m) on top 20 clinical homecare products/drugs dispensed to clinical homecare service users and the total expenditure (£m) on clinical homecare products/drugs dispensed to clinical homecare service users in your trust
Q3 - For the provided list of drugs, a breakdown of the expenditure (£m) of those products/drugs dispensed to clinical homecare service users in your trust
Please see attached an input template to record this information.
</t>
  </si>
  <si>
    <t xml:space="preserve">IVACAFTOR </t>
  </si>
  <si>
    <t xml:space="preserve">IVACAFTOR /TEZACAFTOR /ELEXACAFTOR </t>
  </si>
  <si>
    <t xml:space="preserve">HPN WITHIN FRAMEWORK </t>
  </si>
  <si>
    <t xml:space="preserve">EMICIZUMAB </t>
  </si>
  <si>
    <t xml:space="preserve">ADALIMUMAB </t>
  </si>
  <si>
    <t xml:space="preserve">USTEKINUMAB </t>
  </si>
  <si>
    <t xml:space="preserve">SOMATROPIN </t>
  </si>
  <si>
    <t xml:space="preserve">BUROSUMAB </t>
  </si>
  <si>
    <t xml:space="preserve">DUPILUMAB </t>
  </si>
  <si>
    <t xml:space="preserve">ETANERCEPT </t>
  </si>
  <si>
    <t xml:space="preserve">LANREOTIDE </t>
  </si>
  <si>
    <t xml:space="preserve">SECUKINUMAB </t>
  </si>
  <si>
    <t xml:space="preserve">RISDIPLAM </t>
  </si>
  <si>
    <t xml:space="preserve">CERTOLIZUMAB PEGOL </t>
  </si>
  <si>
    <t xml:space="preserve">IXEKIZUMAB </t>
  </si>
  <si>
    <t xml:space="preserve">LOMITAPIDE </t>
  </si>
  <si>
    <t xml:space="preserve">RAVULIZUMAB </t>
  </si>
  <si>
    <t>LUMACAFTOR / IVACAFTOR</t>
  </si>
  <si>
    <t xml:space="preserve">RISANKIZUMAB </t>
  </si>
  <si>
    <t>-</t>
  </si>
  <si>
    <t xml:space="preserve">IMMUNOGLOBULIN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</si>
</sst>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0">
    <xf numFmtId="0" fontId="0" fillId="0" borderId="0" xfId="0"/>
    <xf numFmtId="0" fontId="4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2" fillId="4" borderId="1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/>
    </xf>
    <xf numFmtId="43" fontId="2" fillId="4" borderId="1" xfId="1" quotePrefix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4733-644B-4132-BAF4-2E2B2C670242}">
  <sheetPr>
    <pageSetUpPr fitToPage="1"/>
  </sheetPr>
  <dimension ref="A2:I114"/>
  <sheetViews>
    <sheetView showGridLines="0" tabSelected="1" zoomScale="85" zoomScaleNormal="85" workbookViewId="0">
      <selection activeCell="P22" sqref="P22"/>
    </sheetView>
  </sheetViews>
  <sheetFormatPr defaultColWidth="8.90625" defaultRowHeight="18" customHeight="1" x14ac:dyDescent="0.35"/>
  <cols>
    <col min="1" max="1" width="22.90625" style="2" customWidth="1"/>
    <col min="2" max="2" width="63" style="2" customWidth="1"/>
    <col min="3" max="3" width="17.81640625" style="2" customWidth="1"/>
    <col min="4" max="4" width="17.36328125" style="2" customWidth="1"/>
    <col min="5" max="5" width="19.1796875" style="2" customWidth="1"/>
    <col min="6" max="6" width="18.6328125" style="2" customWidth="1"/>
    <col min="7" max="7" width="17.36328125" style="2" customWidth="1"/>
    <col min="8" max="8" width="16.6328125" style="2" customWidth="1"/>
    <col min="9" max="16384" width="8.90625" style="2"/>
  </cols>
  <sheetData>
    <row r="2" spans="1:8" ht="12.5" x14ac:dyDescent="0.25">
      <c r="A2" s="3"/>
    </row>
    <row r="3" spans="1:8" ht="202.5" customHeight="1" x14ac:dyDescent="0.35">
      <c r="A3" s="48" t="s">
        <v>61</v>
      </c>
      <c r="B3" s="48"/>
      <c r="C3" s="35"/>
      <c r="D3" s="35"/>
      <c r="E3" s="4"/>
    </row>
    <row r="4" spans="1:8" ht="21" customHeight="1" x14ac:dyDescent="0.3">
      <c r="A4" s="6"/>
      <c r="B4" s="5"/>
      <c r="C4" s="5"/>
      <c r="D4" s="5"/>
      <c r="E4" s="4"/>
    </row>
    <row r="5" spans="1:8" ht="18" customHeight="1" x14ac:dyDescent="0.3">
      <c r="A5" s="14" t="s">
        <v>4</v>
      </c>
      <c r="B5" s="5"/>
      <c r="C5" s="5"/>
      <c r="D5" s="5"/>
      <c r="E5" s="4"/>
    </row>
    <row r="6" spans="1:8" ht="18" customHeight="1" x14ac:dyDescent="0.3">
      <c r="A6" s="14"/>
      <c r="B6" s="5"/>
      <c r="C6" s="5"/>
      <c r="D6" s="5"/>
      <c r="E6" s="4"/>
    </row>
    <row r="7" spans="1:8" ht="16.5" customHeight="1" x14ac:dyDescent="0.3">
      <c r="A7" s="11"/>
      <c r="B7" s="5"/>
      <c r="C7" s="5"/>
      <c r="D7" s="5"/>
      <c r="E7" s="4"/>
    </row>
    <row r="8" spans="1:8" s="7" customFormat="1" ht="57" customHeight="1" x14ac:dyDescent="0.35">
      <c r="A8" s="41" t="s">
        <v>57</v>
      </c>
      <c r="B8" s="42"/>
      <c r="C8" s="13" t="s">
        <v>51</v>
      </c>
      <c r="D8" s="13" t="s">
        <v>52</v>
      </c>
      <c r="E8" s="13" t="s">
        <v>53</v>
      </c>
      <c r="F8" s="13" t="s">
        <v>54</v>
      </c>
      <c r="G8" s="13" t="s">
        <v>55</v>
      </c>
      <c r="H8" s="13" t="s">
        <v>56</v>
      </c>
    </row>
    <row r="9" spans="1:8" s="7" customFormat="1" ht="15" customHeight="1" x14ac:dyDescent="0.35">
      <c r="A9" s="1" t="s">
        <v>27</v>
      </c>
      <c r="B9" s="1"/>
      <c r="C9" s="45"/>
      <c r="D9" s="46"/>
      <c r="E9" s="46"/>
      <c r="F9" s="46"/>
      <c r="G9" s="46"/>
      <c r="H9" s="47"/>
    </row>
    <row r="10" spans="1:8" s="7" customFormat="1" ht="12.5" x14ac:dyDescent="0.35">
      <c r="A10" s="16">
        <v>1</v>
      </c>
      <c r="B10" s="8"/>
      <c r="C10" s="8"/>
      <c r="D10" s="8"/>
      <c r="E10" s="8"/>
      <c r="F10" s="8"/>
      <c r="G10" s="8"/>
      <c r="H10" s="8"/>
    </row>
    <row r="11" spans="1:8" s="7" customFormat="1" ht="12.5" x14ac:dyDescent="0.35">
      <c r="A11" s="16">
        <f>A10+1</f>
        <v>2</v>
      </c>
      <c r="B11" s="8"/>
      <c r="C11" s="8"/>
      <c r="D11" s="8"/>
      <c r="E11" s="8"/>
      <c r="F11" s="8"/>
      <c r="G11" s="8"/>
      <c r="H11" s="8"/>
    </row>
    <row r="12" spans="1:8" s="7" customFormat="1" ht="12.5" x14ac:dyDescent="0.35">
      <c r="A12" s="16">
        <f t="shared" ref="A12:A29" si="0">A11+1</f>
        <v>3</v>
      </c>
      <c r="B12" s="8"/>
      <c r="C12" s="8"/>
      <c r="D12" s="8"/>
      <c r="E12" s="8"/>
      <c r="F12" s="8"/>
      <c r="G12" s="8"/>
      <c r="H12" s="8"/>
    </row>
    <row r="13" spans="1:8" s="7" customFormat="1" ht="12.5" x14ac:dyDescent="0.35">
      <c r="A13" s="16">
        <f t="shared" si="0"/>
        <v>4</v>
      </c>
      <c r="B13" s="8"/>
      <c r="C13" s="8"/>
      <c r="D13" s="8"/>
      <c r="E13" s="8"/>
      <c r="F13" s="8"/>
      <c r="G13" s="8"/>
      <c r="H13" s="8"/>
    </row>
    <row r="14" spans="1:8" s="7" customFormat="1" ht="12.5" x14ac:dyDescent="0.35">
      <c r="A14" s="16">
        <f t="shared" si="0"/>
        <v>5</v>
      </c>
      <c r="B14" s="8"/>
      <c r="C14" s="8"/>
      <c r="D14" s="8"/>
      <c r="E14" s="8"/>
      <c r="F14" s="8"/>
      <c r="G14" s="8"/>
      <c r="H14" s="8"/>
    </row>
    <row r="15" spans="1:8" s="7" customFormat="1" ht="12.5" x14ac:dyDescent="0.35">
      <c r="A15" s="16">
        <f t="shared" si="0"/>
        <v>6</v>
      </c>
      <c r="B15" s="8"/>
      <c r="C15" s="8"/>
      <c r="D15" s="8"/>
      <c r="E15" s="8"/>
      <c r="F15" s="8"/>
      <c r="G15" s="8"/>
      <c r="H15" s="8"/>
    </row>
    <row r="16" spans="1:8" s="7" customFormat="1" ht="12.5" x14ac:dyDescent="0.35">
      <c r="A16" s="16">
        <f t="shared" si="0"/>
        <v>7</v>
      </c>
      <c r="B16" s="8"/>
      <c r="C16" s="8"/>
      <c r="D16" s="8"/>
      <c r="E16" s="8"/>
      <c r="F16" s="8"/>
      <c r="G16" s="8"/>
      <c r="H16" s="8"/>
    </row>
    <row r="17" spans="1:8" s="7" customFormat="1" ht="12.5" x14ac:dyDescent="0.35">
      <c r="A17" s="16">
        <f t="shared" si="0"/>
        <v>8</v>
      </c>
      <c r="B17" s="8"/>
      <c r="C17" s="8"/>
      <c r="D17" s="8"/>
      <c r="E17" s="8"/>
      <c r="F17" s="8"/>
      <c r="G17" s="8"/>
      <c r="H17" s="8"/>
    </row>
    <row r="18" spans="1:8" s="7" customFormat="1" ht="12.5" x14ac:dyDescent="0.35">
      <c r="A18" s="16">
        <f t="shared" si="0"/>
        <v>9</v>
      </c>
      <c r="B18" s="8"/>
      <c r="C18" s="8"/>
      <c r="D18" s="8"/>
      <c r="E18" s="8"/>
      <c r="F18" s="8"/>
      <c r="G18" s="8"/>
      <c r="H18" s="8"/>
    </row>
    <row r="19" spans="1:8" s="7" customFormat="1" ht="12.5" x14ac:dyDescent="0.35">
      <c r="A19" s="16">
        <f t="shared" si="0"/>
        <v>10</v>
      </c>
      <c r="B19" s="8"/>
      <c r="C19" s="8"/>
      <c r="D19" s="8"/>
      <c r="E19" s="8"/>
      <c r="F19" s="8"/>
      <c r="G19" s="8"/>
      <c r="H19" s="8"/>
    </row>
    <row r="20" spans="1:8" s="7" customFormat="1" ht="12.5" x14ac:dyDescent="0.35">
      <c r="A20" s="16">
        <f t="shared" si="0"/>
        <v>11</v>
      </c>
      <c r="B20" s="8"/>
      <c r="C20" s="8"/>
      <c r="D20" s="8"/>
      <c r="E20" s="8"/>
      <c r="F20" s="8"/>
      <c r="G20" s="8"/>
      <c r="H20" s="8"/>
    </row>
    <row r="21" spans="1:8" s="7" customFormat="1" ht="12.5" x14ac:dyDescent="0.35">
      <c r="A21" s="16">
        <f t="shared" si="0"/>
        <v>12</v>
      </c>
      <c r="B21" s="8"/>
      <c r="C21" s="8"/>
      <c r="D21" s="8"/>
      <c r="E21" s="8"/>
      <c r="F21" s="8"/>
      <c r="G21" s="8"/>
      <c r="H21" s="8"/>
    </row>
    <row r="22" spans="1:8" s="7" customFormat="1" ht="12.5" x14ac:dyDescent="0.35">
      <c r="A22" s="16">
        <f t="shared" si="0"/>
        <v>13</v>
      </c>
      <c r="B22" s="8"/>
      <c r="C22" s="8"/>
      <c r="D22" s="8"/>
      <c r="E22" s="8"/>
      <c r="F22" s="8"/>
      <c r="G22" s="8"/>
      <c r="H22" s="8"/>
    </row>
    <row r="23" spans="1:8" s="7" customFormat="1" ht="12.5" x14ac:dyDescent="0.35">
      <c r="A23" s="16">
        <f t="shared" si="0"/>
        <v>14</v>
      </c>
      <c r="B23" s="8"/>
      <c r="C23" s="8"/>
      <c r="D23" s="8"/>
      <c r="E23" s="8"/>
      <c r="F23" s="8"/>
      <c r="G23" s="8"/>
      <c r="H23" s="8"/>
    </row>
    <row r="24" spans="1:8" s="7" customFormat="1" ht="12.5" x14ac:dyDescent="0.35">
      <c r="A24" s="16">
        <f t="shared" si="0"/>
        <v>15</v>
      </c>
      <c r="B24" s="8"/>
      <c r="C24" s="8"/>
      <c r="D24" s="8"/>
      <c r="E24" s="8"/>
      <c r="F24" s="8"/>
      <c r="G24" s="8"/>
      <c r="H24" s="8"/>
    </row>
    <row r="25" spans="1:8" s="7" customFormat="1" ht="12.5" x14ac:dyDescent="0.35">
      <c r="A25" s="16">
        <f t="shared" si="0"/>
        <v>16</v>
      </c>
      <c r="B25" s="8"/>
      <c r="C25" s="8"/>
      <c r="D25" s="8"/>
      <c r="E25" s="8"/>
      <c r="F25" s="8"/>
      <c r="G25" s="8"/>
      <c r="H25" s="8"/>
    </row>
    <row r="26" spans="1:8" s="7" customFormat="1" ht="12.5" x14ac:dyDescent="0.35">
      <c r="A26" s="16">
        <f t="shared" si="0"/>
        <v>17</v>
      </c>
      <c r="B26" s="8"/>
      <c r="C26" s="8"/>
      <c r="D26" s="8"/>
      <c r="E26" s="8"/>
      <c r="F26" s="8"/>
      <c r="G26" s="8"/>
      <c r="H26" s="8"/>
    </row>
    <row r="27" spans="1:8" s="7" customFormat="1" ht="12.5" x14ac:dyDescent="0.35">
      <c r="A27" s="16">
        <f t="shared" si="0"/>
        <v>18</v>
      </c>
      <c r="B27" s="8"/>
      <c r="C27" s="8"/>
      <c r="D27" s="8"/>
      <c r="E27" s="8"/>
      <c r="F27" s="8"/>
      <c r="G27" s="8"/>
      <c r="H27" s="8"/>
    </row>
    <row r="28" spans="1:8" s="7" customFormat="1" ht="12.5" x14ac:dyDescent="0.35">
      <c r="A28" s="16">
        <f t="shared" si="0"/>
        <v>19</v>
      </c>
      <c r="B28" s="8"/>
      <c r="C28" s="8"/>
      <c r="D28" s="8"/>
      <c r="E28" s="8"/>
      <c r="F28" s="8"/>
      <c r="G28" s="8"/>
      <c r="H28" s="8"/>
    </row>
    <row r="29" spans="1:8" s="7" customFormat="1" ht="12.5" x14ac:dyDescent="0.35">
      <c r="A29" s="16">
        <f t="shared" si="0"/>
        <v>20</v>
      </c>
      <c r="B29" s="8"/>
      <c r="C29" s="8"/>
      <c r="D29" s="8"/>
      <c r="E29" s="8"/>
      <c r="F29" s="8"/>
      <c r="G29" s="8"/>
      <c r="H29" s="8"/>
    </row>
    <row r="30" spans="1:8" s="7" customFormat="1" ht="13" x14ac:dyDescent="0.35">
      <c r="B30" s="15"/>
      <c r="C30" s="8"/>
      <c r="D30" s="8"/>
      <c r="E30" s="8"/>
      <c r="F30" s="8"/>
      <c r="G30" s="8"/>
      <c r="H30" s="8"/>
    </row>
    <row r="31" spans="1:8" s="7" customFormat="1" ht="12.5" x14ac:dyDescent="0.35"/>
    <row r="32" spans="1:8" s="7" customFormat="1" ht="12.5" x14ac:dyDescent="0.35"/>
    <row r="33" spans="1:8" s="7" customFormat="1" ht="58.5" customHeight="1" x14ac:dyDescent="0.35">
      <c r="A33" s="49" t="s">
        <v>58</v>
      </c>
      <c r="B33" s="42"/>
      <c r="C33" s="13" t="s">
        <v>51</v>
      </c>
      <c r="D33" s="13" t="s">
        <v>52</v>
      </c>
      <c r="E33" s="13" t="s">
        <v>53</v>
      </c>
      <c r="F33" s="13" t="s">
        <v>54</v>
      </c>
      <c r="G33" s="13" t="s">
        <v>55</v>
      </c>
      <c r="H33" s="13" t="s">
        <v>56</v>
      </c>
    </row>
    <row r="34" spans="1:8" s="7" customFormat="1" ht="15" customHeight="1" x14ac:dyDescent="0.35">
      <c r="A34" s="1" t="s">
        <v>27</v>
      </c>
      <c r="B34" s="1" t="s">
        <v>28</v>
      </c>
      <c r="C34" s="45" t="s">
        <v>5</v>
      </c>
      <c r="D34" s="46"/>
      <c r="E34" s="46"/>
      <c r="F34" s="46"/>
      <c r="G34" s="46"/>
      <c r="H34" s="47"/>
    </row>
    <row r="35" spans="1:8" s="7" customFormat="1" ht="12.5" x14ac:dyDescent="0.35">
      <c r="A35" s="16">
        <v>1</v>
      </c>
      <c r="B35" s="8" t="s">
        <v>62</v>
      </c>
      <c r="C35" s="38">
        <v>2644200</v>
      </c>
      <c r="D35" s="38">
        <v>3428413.530000018</v>
      </c>
      <c r="E35" s="38">
        <v>11369767.320000013</v>
      </c>
      <c r="F35" s="38">
        <v>16075987.439999864</v>
      </c>
      <c r="G35" s="38">
        <v>16835592.90999981</v>
      </c>
      <c r="H35" s="38">
        <v>15528338.229999885</v>
      </c>
    </row>
    <row r="36" spans="1:8" s="7" customFormat="1" ht="12.5" x14ac:dyDescent="0.35">
      <c r="A36" s="16">
        <f>A35+1</f>
        <v>2</v>
      </c>
      <c r="B36" s="8" t="s">
        <v>63</v>
      </c>
      <c r="C36" s="38"/>
      <c r="D36" s="38"/>
      <c r="E36" s="38">
        <v>4183385.3700000583</v>
      </c>
      <c r="F36" s="38">
        <v>10819068.330000175</v>
      </c>
      <c r="G36" s="38">
        <v>13409294.400000228</v>
      </c>
      <c r="H36" s="38">
        <v>12415637.720000207</v>
      </c>
    </row>
    <row r="37" spans="1:8" s="7" customFormat="1" ht="12.5" x14ac:dyDescent="0.35">
      <c r="A37" s="16">
        <f t="shared" ref="A37:A54" si="1">A36+1</f>
        <v>3</v>
      </c>
      <c r="B37" s="8" t="s">
        <v>64</v>
      </c>
      <c r="C37" s="38">
        <v>3207081.6300000008</v>
      </c>
      <c r="D37" s="38">
        <v>3093284.9499999979</v>
      </c>
      <c r="E37" s="38">
        <v>4029580.7699999935</v>
      </c>
      <c r="F37" s="38">
        <v>3910837.3599999943</v>
      </c>
      <c r="G37" s="38">
        <v>4198071.1200000038</v>
      </c>
      <c r="H37" s="38">
        <v>4687274.4000000022</v>
      </c>
    </row>
    <row r="38" spans="1:8" s="7" customFormat="1" ht="12.5" x14ac:dyDescent="0.35">
      <c r="A38" s="16">
        <f t="shared" si="1"/>
        <v>4</v>
      </c>
      <c r="B38" s="8" t="s">
        <v>65</v>
      </c>
      <c r="C38" s="38">
        <v>336600</v>
      </c>
      <c r="D38" s="38">
        <v>1162113.0000000007</v>
      </c>
      <c r="E38" s="38">
        <v>3052974.0000000005</v>
      </c>
      <c r="F38" s="38">
        <v>4399428</v>
      </c>
      <c r="G38" s="38">
        <v>5066901</v>
      </c>
      <c r="H38" s="38">
        <v>4307083</v>
      </c>
    </row>
    <row r="39" spans="1:8" s="7" customFormat="1" ht="12.5" x14ac:dyDescent="0.35">
      <c r="A39" s="16">
        <f t="shared" si="1"/>
        <v>5</v>
      </c>
      <c r="B39" s="8" t="s">
        <v>67</v>
      </c>
      <c r="C39" s="38">
        <v>1024119</v>
      </c>
      <c r="D39" s="38">
        <v>1084235</v>
      </c>
      <c r="E39" s="38">
        <v>1232888.92</v>
      </c>
      <c r="F39" s="38">
        <v>1663925</v>
      </c>
      <c r="G39" s="38">
        <v>2301584</v>
      </c>
      <c r="H39" s="38">
        <v>2185650</v>
      </c>
    </row>
    <row r="40" spans="1:8" s="7" customFormat="1" ht="12.5" x14ac:dyDescent="0.35">
      <c r="A40" s="16">
        <f t="shared" si="1"/>
        <v>6</v>
      </c>
      <c r="B40" s="8" t="s">
        <v>69</v>
      </c>
      <c r="C40" s="38">
        <v>99334.400000000009</v>
      </c>
      <c r="D40" s="38">
        <v>861695.20000000065</v>
      </c>
      <c r="E40" s="38">
        <v>843744.00000000023</v>
      </c>
      <c r="F40" s="38">
        <v>1127385.5999999994</v>
      </c>
      <c r="G40" s="38">
        <v>1661158.4000000001</v>
      </c>
      <c r="H40" s="38">
        <v>1713817.6000000008</v>
      </c>
    </row>
    <row r="41" spans="1:8" s="7" customFormat="1" ht="12.5" x14ac:dyDescent="0.35">
      <c r="A41" s="16">
        <f t="shared" si="1"/>
        <v>7</v>
      </c>
      <c r="B41" s="8" t="s">
        <v>66</v>
      </c>
      <c r="C41" s="38">
        <v>4162744.1199999838</v>
      </c>
      <c r="D41" s="38">
        <v>1695313.9100000365</v>
      </c>
      <c r="E41" s="38">
        <v>1293031.3900000174</v>
      </c>
      <c r="F41" s="38">
        <v>1528712.9300000276</v>
      </c>
      <c r="G41" s="38">
        <v>1780364.3999999</v>
      </c>
      <c r="H41" s="38">
        <v>1648919.8700001268</v>
      </c>
    </row>
    <row r="42" spans="1:8" s="7" customFormat="1" ht="12.5" x14ac:dyDescent="0.35">
      <c r="A42" s="16">
        <f t="shared" si="1"/>
        <v>8</v>
      </c>
      <c r="B42" s="8" t="s">
        <v>70</v>
      </c>
      <c r="C42" s="38">
        <v>170414.03999999975</v>
      </c>
      <c r="D42" s="38">
        <v>563562.21999999823</v>
      </c>
      <c r="E42" s="38">
        <v>826496.16999999213</v>
      </c>
      <c r="F42" s="38">
        <v>1084982.239999989</v>
      </c>
      <c r="G42" s="38">
        <v>1498832.8900000013</v>
      </c>
      <c r="H42" s="38">
        <v>1370337.6399999983</v>
      </c>
    </row>
    <row r="43" spans="1:8" s="7" customFormat="1" ht="12.5" x14ac:dyDescent="0.35">
      <c r="A43" s="16">
        <f t="shared" si="1"/>
        <v>9</v>
      </c>
      <c r="B43" s="8" t="s">
        <v>68</v>
      </c>
      <c r="C43" s="38">
        <v>1246746.4000000011</v>
      </c>
      <c r="D43" s="38">
        <v>1250255.77</v>
      </c>
      <c r="E43" s="38">
        <v>1296837.1200000003</v>
      </c>
      <c r="F43" s="38">
        <v>1289671.6999999979</v>
      </c>
      <c r="G43" s="38">
        <v>1263255.890000005</v>
      </c>
      <c r="H43" s="38">
        <v>1195311.4800000081</v>
      </c>
    </row>
    <row r="44" spans="1:8" s="7" customFormat="1" ht="12.5" x14ac:dyDescent="0.35">
      <c r="A44" s="16">
        <f t="shared" si="1"/>
        <v>10</v>
      </c>
      <c r="B44" s="8" t="s">
        <v>74</v>
      </c>
      <c r="C44" s="38"/>
      <c r="D44" s="38"/>
      <c r="E44" s="38"/>
      <c r="F44" s="38">
        <v>205400</v>
      </c>
      <c r="G44" s="38">
        <v>1390400</v>
      </c>
      <c r="H44" s="38">
        <v>1134440</v>
      </c>
    </row>
    <row r="45" spans="1:8" s="7" customFormat="1" ht="12.5" x14ac:dyDescent="0.35">
      <c r="A45" s="16">
        <f t="shared" si="1"/>
        <v>11</v>
      </c>
      <c r="B45" s="8" t="s">
        <v>79</v>
      </c>
      <c r="C45" s="38"/>
      <c r="D45" s="38">
        <v>479835.09999999957</v>
      </c>
      <c r="E45" s="38">
        <v>2407805.2100000032</v>
      </c>
      <c r="F45" s="38">
        <v>890628.89999999979</v>
      </c>
      <c r="G45" s="38">
        <v>676601.79999999993</v>
      </c>
      <c r="H45" s="38">
        <v>814683.7499999993</v>
      </c>
    </row>
    <row r="46" spans="1:8" s="7" customFormat="1" ht="12.5" x14ac:dyDescent="0.35">
      <c r="A46" s="16">
        <f t="shared" si="1"/>
        <v>12</v>
      </c>
      <c r="B46" s="8" t="s">
        <v>71</v>
      </c>
      <c r="C46" s="38">
        <v>746503.75</v>
      </c>
      <c r="D46" s="38">
        <v>666570.75</v>
      </c>
      <c r="E46" s="38">
        <v>634743.75</v>
      </c>
      <c r="F46" s="38">
        <v>713862.69</v>
      </c>
      <c r="G46" s="38">
        <v>868509.5199999999</v>
      </c>
      <c r="H46" s="38">
        <v>758406.97</v>
      </c>
    </row>
    <row r="47" spans="1:8" s="7" customFormat="1" ht="12.5" x14ac:dyDescent="0.35">
      <c r="A47" s="16">
        <f t="shared" si="1"/>
        <v>13</v>
      </c>
      <c r="B47" s="8" t="s">
        <v>82</v>
      </c>
      <c r="C47" s="38">
        <v>335813.34000000014</v>
      </c>
      <c r="D47" s="38">
        <v>355278.02999999991</v>
      </c>
      <c r="E47" s="38">
        <v>367874.00000000006</v>
      </c>
      <c r="F47" s="38">
        <v>637116.21999999986</v>
      </c>
      <c r="G47" s="38">
        <v>734734.51999999944</v>
      </c>
      <c r="H47" s="38">
        <v>735705.65000000014</v>
      </c>
    </row>
    <row r="48" spans="1:8" s="7" customFormat="1" ht="12.5" x14ac:dyDescent="0.35">
      <c r="A48" s="16">
        <f t="shared" si="1"/>
        <v>14</v>
      </c>
      <c r="B48" s="8" t="s">
        <v>73</v>
      </c>
      <c r="C48" s="38">
        <v>358525.25999999954</v>
      </c>
      <c r="D48" s="38">
        <v>382573.30999999988</v>
      </c>
      <c r="E48" s="38">
        <v>377069.66999999934</v>
      </c>
      <c r="F48" s="38">
        <v>491083.44999999908</v>
      </c>
      <c r="G48" s="38">
        <v>644525.14999999816</v>
      </c>
      <c r="H48" s="38">
        <v>697488.63999999757</v>
      </c>
    </row>
    <row r="49" spans="1:8" s="7" customFormat="1" ht="12.5" x14ac:dyDescent="0.35">
      <c r="A49" s="16">
        <f t="shared" si="1"/>
        <v>15</v>
      </c>
      <c r="B49" s="8" t="s">
        <v>72</v>
      </c>
      <c r="C49" s="38">
        <v>594603</v>
      </c>
      <c r="D49" s="38">
        <v>684387</v>
      </c>
      <c r="E49" s="38">
        <v>651404</v>
      </c>
      <c r="F49" s="38">
        <v>704017</v>
      </c>
      <c r="G49" s="38">
        <v>685086</v>
      </c>
      <c r="H49" s="38">
        <v>631416.99999999884</v>
      </c>
    </row>
    <row r="50" spans="1:8" s="7" customFormat="1" ht="12.5" x14ac:dyDescent="0.35">
      <c r="A50" s="16">
        <f t="shared" si="1"/>
        <v>16</v>
      </c>
      <c r="B50" s="8" t="s">
        <v>78</v>
      </c>
      <c r="C50" s="38"/>
      <c r="D50" s="38"/>
      <c r="E50" s="38"/>
      <c r="F50" s="38"/>
      <c r="G50" s="38">
        <v>603598</v>
      </c>
      <c r="H50" s="38">
        <v>497756.22</v>
      </c>
    </row>
    <row r="51" spans="1:8" s="7" customFormat="1" ht="12.5" x14ac:dyDescent="0.35">
      <c r="A51" s="16">
        <f t="shared" si="1"/>
        <v>17</v>
      </c>
      <c r="B51" s="8" t="s">
        <v>75</v>
      </c>
      <c r="C51" s="38">
        <v>145860</v>
      </c>
      <c r="D51" s="38">
        <v>155155</v>
      </c>
      <c r="E51" s="38">
        <v>306020</v>
      </c>
      <c r="F51" s="38">
        <v>368942</v>
      </c>
      <c r="G51" s="38">
        <v>510510</v>
      </c>
      <c r="H51" s="38">
        <v>487432.81</v>
      </c>
    </row>
    <row r="52" spans="1:8" s="7" customFormat="1" ht="12.5" x14ac:dyDescent="0.35">
      <c r="A52" s="16">
        <f t="shared" si="1"/>
        <v>18</v>
      </c>
      <c r="B52" s="8" t="s">
        <v>76</v>
      </c>
      <c r="C52" s="38">
        <v>63500</v>
      </c>
      <c r="D52" s="38">
        <v>93345</v>
      </c>
      <c r="E52" s="38">
        <v>116205</v>
      </c>
      <c r="F52" s="38">
        <v>157480</v>
      </c>
      <c r="G52" s="38">
        <v>377191</v>
      </c>
      <c r="H52" s="38">
        <v>469900</v>
      </c>
    </row>
    <row r="53" spans="1:8" s="7" customFormat="1" ht="12.5" x14ac:dyDescent="0.35">
      <c r="A53" s="16">
        <f t="shared" si="1"/>
        <v>19</v>
      </c>
      <c r="B53" s="8" t="s">
        <v>77</v>
      </c>
      <c r="C53" s="38"/>
      <c r="D53" s="38">
        <v>151011</v>
      </c>
      <c r="E53" s="38">
        <v>177660</v>
      </c>
      <c r="F53" s="38">
        <v>186543</v>
      </c>
      <c r="G53" s="38">
        <v>284256</v>
      </c>
      <c r="H53" s="38">
        <v>381969</v>
      </c>
    </row>
    <row r="54" spans="1:8" s="7" customFormat="1" ht="12.5" x14ac:dyDescent="0.35">
      <c r="A54" s="16">
        <f t="shared" si="1"/>
        <v>20</v>
      </c>
      <c r="B54" s="8" t="s">
        <v>80</v>
      </c>
      <c r="C54" s="38"/>
      <c r="D54" s="38">
        <v>9</v>
      </c>
      <c r="E54" s="38">
        <v>49008</v>
      </c>
      <c r="F54" s="38">
        <v>146327.5</v>
      </c>
      <c r="G54" s="38">
        <v>206910</v>
      </c>
      <c r="H54" s="38">
        <v>346665</v>
      </c>
    </row>
    <row r="55" spans="1:8" s="7" customFormat="1" ht="12.5" x14ac:dyDescent="0.35"/>
    <row r="56" spans="1:8" s="7" customFormat="1" ht="12.5" x14ac:dyDescent="0.35"/>
    <row r="57" spans="1:8" s="7" customFormat="1" ht="50.25" customHeight="1" x14ac:dyDescent="0.35">
      <c r="A57" s="41" t="s">
        <v>59</v>
      </c>
      <c r="B57" s="42"/>
      <c r="C57" s="13" t="s">
        <v>51</v>
      </c>
      <c r="D57" s="13" t="s">
        <v>52</v>
      </c>
      <c r="E57" s="13" t="s">
        <v>53</v>
      </c>
      <c r="F57" s="13" t="s">
        <v>54</v>
      </c>
      <c r="G57" s="13" t="s">
        <v>55</v>
      </c>
      <c r="H57" s="13" t="s">
        <v>56</v>
      </c>
    </row>
    <row r="58" spans="1:8" s="7" customFormat="1" ht="12.75" customHeight="1" x14ac:dyDescent="0.35">
      <c r="A58" s="19"/>
      <c r="B58" s="17"/>
      <c r="C58" s="46" t="s">
        <v>50</v>
      </c>
      <c r="D58" s="46"/>
      <c r="E58" s="46"/>
      <c r="F58" s="46"/>
      <c r="G58" s="46"/>
      <c r="H58" s="47"/>
    </row>
    <row r="59" spans="1:8" s="7" customFormat="1" ht="12.5" x14ac:dyDescent="0.35">
      <c r="A59" s="20"/>
      <c r="B59" s="18" t="s">
        <v>50</v>
      </c>
      <c r="C59" s="37">
        <v>18775188.440000143</v>
      </c>
      <c r="D59" s="37">
        <v>20574064.790000562</v>
      </c>
      <c r="E59" s="37">
        <v>39492625.429997601</v>
      </c>
      <c r="F59" s="37">
        <v>52079942.549999006</v>
      </c>
      <c r="G59" s="37">
        <v>60770489.919996835</v>
      </c>
      <c r="H59" s="37">
        <v>57347959.310006976</v>
      </c>
    </row>
    <row r="60" spans="1:8" s="7" customFormat="1" ht="12.5" x14ac:dyDescent="0.35"/>
    <row r="61" spans="1:8" s="7" customFormat="1" ht="18" customHeight="1" x14ac:dyDescent="0.35">
      <c r="A61" s="2"/>
      <c r="B61" s="2"/>
      <c r="C61" s="2"/>
      <c r="D61" s="2"/>
      <c r="E61" s="2"/>
      <c r="F61" s="2"/>
      <c r="G61" s="2"/>
    </row>
    <row r="62" spans="1:8" s="7" customFormat="1" ht="57.75" customHeight="1" x14ac:dyDescent="0.35">
      <c r="A62" s="41" t="s">
        <v>60</v>
      </c>
      <c r="B62" s="42"/>
      <c r="C62" s="13" t="s">
        <v>51</v>
      </c>
      <c r="D62" s="13" t="s">
        <v>52</v>
      </c>
      <c r="E62" s="13" t="s">
        <v>53</v>
      </c>
      <c r="F62" s="13" t="s">
        <v>54</v>
      </c>
      <c r="G62" s="13" t="s">
        <v>55</v>
      </c>
      <c r="H62" s="13" t="s">
        <v>56</v>
      </c>
    </row>
    <row r="63" spans="1:8" s="7" customFormat="1" ht="15" customHeight="1" x14ac:dyDescent="0.35">
      <c r="A63" s="1" t="s">
        <v>27</v>
      </c>
      <c r="B63" s="1" t="s">
        <v>28</v>
      </c>
      <c r="C63" s="45" t="s">
        <v>5</v>
      </c>
      <c r="D63" s="46"/>
      <c r="E63" s="46"/>
      <c r="F63" s="46"/>
      <c r="G63" s="46"/>
      <c r="H63" s="47"/>
    </row>
    <row r="64" spans="1:8" s="7" customFormat="1" ht="12.5" x14ac:dyDescent="0.35">
      <c r="A64" s="8">
        <v>1</v>
      </c>
      <c r="B64" s="8" t="s">
        <v>6</v>
      </c>
      <c r="C64" s="38">
        <v>170414.03999999943</v>
      </c>
      <c r="D64" s="38">
        <v>563562.21999999846</v>
      </c>
      <c r="E64" s="38">
        <v>826496.17000000493</v>
      </c>
      <c r="F64" s="38">
        <v>1084982.2399999911</v>
      </c>
      <c r="G64" s="38">
        <v>1498832.8899999983</v>
      </c>
      <c r="H64" s="38">
        <v>1370337.6399999985</v>
      </c>
    </row>
    <row r="65" spans="1:8" s="7" customFormat="1" ht="12.5" x14ac:dyDescent="0.35">
      <c r="A65" s="8">
        <f>A64+1</f>
        <v>2</v>
      </c>
      <c r="B65" s="8" t="s">
        <v>7</v>
      </c>
      <c r="C65" s="39" t="s">
        <v>81</v>
      </c>
      <c r="D65" s="39" t="s">
        <v>81</v>
      </c>
      <c r="E65" s="39" t="s">
        <v>81</v>
      </c>
      <c r="F65" s="39" t="s">
        <v>81</v>
      </c>
      <c r="G65" s="39" t="s">
        <v>81</v>
      </c>
      <c r="H65" s="39" t="s">
        <v>81</v>
      </c>
    </row>
    <row r="66" spans="1:8" s="7" customFormat="1" ht="12.5" x14ac:dyDescent="0.35">
      <c r="A66" s="8">
        <f t="shared" ref="A66:A84" si="2">A65+1</f>
        <v>3</v>
      </c>
      <c r="B66" s="8" t="s">
        <v>8</v>
      </c>
      <c r="C66" s="38">
        <v>1024119</v>
      </c>
      <c r="D66" s="38">
        <v>1084235</v>
      </c>
      <c r="E66" s="38">
        <v>1232888.92</v>
      </c>
      <c r="F66" s="38">
        <v>1663925</v>
      </c>
      <c r="G66" s="38">
        <v>2301584</v>
      </c>
      <c r="H66" s="38">
        <v>2185650</v>
      </c>
    </row>
    <row r="67" spans="1:8" s="7" customFormat="1" ht="12.5" x14ac:dyDescent="0.35">
      <c r="A67" s="8">
        <f t="shared" si="2"/>
        <v>4</v>
      </c>
      <c r="B67" s="8" t="s">
        <v>26</v>
      </c>
      <c r="C67" s="39" t="s">
        <v>81</v>
      </c>
      <c r="D67" s="39" t="s">
        <v>81</v>
      </c>
      <c r="E67" s="38">
        <v>1500</v>
      </c>
      <c r="F67" s="38">
        <v>47250</v>
      </c>
      <c r="G67" s="38">
        <v>100500</v>
      </c>
      <c r="H67" s="38">
        <v>99750</v>
      </c>
    </row>
    <row r="68" spans="1:8" s="7" customFormat="1" ht="12.5" x14ac:dyDescent="0.35">
      <c r="A68" s="8">
        <f t="shared" si="2"/>
        <v>5</v>
      </c>
      <c r="B68" s="8" t="s">
        <v>13</v>
      </c>
      <c r="C68" s="39" t="s">
        <v>81</v>
      </c>
      <c r="D68" s="39" t="s">
        <v>81</v>
      </c>
      <c r="E68" s="38">
        <v>2500</v>
      </c>
      <c r="F68" s="39" t="s">
        <v>81</v>
      </c>
      <c r="G68" s="39" t="s">
        <v>81</v>
      </c>
      <c r="H68" s="39" t="s">
        <v>81</v>
      </c>
    </row>
    <row r="69" spans="1:8" s="7" customFormat="1" ht="12.5" x14ac:dyDescent="0.35">
      <c r="A69" s="8">
        <f t="shared" si="2"/>
        <v>6</v>
      </c>
      <c r="B69" s="8" t="s">
        <v>12</v>
      </c>
      <c r="C69" s="39" t="s">
        <v>81</v>
      </c>
      <c r="D69" s="39" t="s">
        <v>81</v>
      </c>
      <c r="E69" s="38">
        <v>885</v>
      </c>
      <c r="F69" s="39" t="s">
        <v>81</v>
      </c>
      <c r="G69" s="39" t="s">
        <v>81</v>
      </c>
      <c r="H69" s="39" t="s">
        <v>81</v>
      </c>
    </row>
    <row r="70" spans="1:8" s="7" customFormat="1" ht="12.5" x14ac:dyDescent="0.35">
      <c r="A70" s="8">
        <f t="shared" si="2"/>
        <v>7</v>
      </c>
      <c r="B70" s="8" t="s">
        <v>9</v>
      </c>
      <c r="C70" s="38">
        <v>26670.899999999987</v>
      </c>
      <c r="D70" s="38">
        <v>342785.48000000091</v>
      </c>
      <c r="E70" s="38">
        <v>255830.93000000034</v>
      </c>
      <c r="F70" s="38">
        <v>291512.00000000006</v>
      </c>
      <c r="G70" s="38">
        <v>355663.10999999748</v>
      </c>
      <c r="H70" s="38">
        <v>356684.73000000435</v>
      </c>
    </row>
    <row r="71" spans="1:8" s="7" customFormat="1" ht="12.5" x14ac:dyDescent="0.35">
      <c r="A71" s="8">
        <f t="shared" si="2"/>
        <v>8</v>
      </c>
      <c r="B71" s="8" t="s">
        <v>10</v>
      </c>
      <c r="C71" s="38">
        <v>336600</v>
      </c>
      <c r="D71" s="38">
        <v>1162113.0000000005</v>
      </c>
      <c r="E71" s="38">
        <v>3052973.9999999972</v>
      </c>
      <c r="F71" s="38">
        <v>4399428</v>
      </c>
      <c r="G71" s="38">
        <v>5066901</v>
      </c>
      <c r="H71" s="38">
        <v>4307083</v>
      </c>
    </row>
    <row r="72" spans="1:8" s="7" customFormat="1" ht="12.5" x14ac:dyDescent="0.35">
      <c r="A72" s="8">
        <f t="shared" si="2"/>
        <v>9</v>
      </c>
      <c r="B72" s="8" t="s">
        <v>11</v>
      </c>
      <c r="C72" s="39" t="s">
        <v>81</v>
      </c>
      <c r="D72" s="39" t="s">
        <v>81</v>
      </c>
      <c r="E72" s="38">
        <v>49008</v>
      </c>
      <c r="F72" s="38">
        <v>146327.5</v>
      </c>
      <c r="G72" s="38">
        <v>206910</v>
      </c>
      <c r="H72" s="38">
        <v>346665</v>
      </c>
    </row>
    <row r="73" spans="1:8" s="7" customFormat="1" ht="12.5" x14ac:dyDescent="0.35">
      <c r="A73" s="8">
        <f t="shared" si="2"/>
        <v>10</v>
      </c>
      <c r="B73" s="8" t="s">
        <v>14</v>
      </c>
      <c r="C73" s="39" t="s">
        <v>81</v>
      </c>
      <c r="D73" s="38">
        <v>30481.500000000022</v>
      </c>
      <c r="E73" s="38">
        <v>67756.020000000062</v>
      </c>
      <c r="F73" s="38">
        <v>1219.26</v>
      </c>
      <c r="G73" s="39" t="s">
        <v>81</v>
      </c>
      <c r="H73" s="39" t="s">
        <v>81</v>
      </c>
    </row>
    <row r="74" spans="1:8" s="7" customFormat="1" ht="12.5" x14ac:dyDescent="0.35">
      <c r="A74" s="8">
        <f t="shared" si="2"/>
        <v>11</v>
      </c>
      <c r="B74" s="8" t="s">
        <v>15</v>
      </c>
      <c r="C74" s="39" t="s">
        <v>81</v>
      </c>
      <c r="D74" s="39" t="s">
        <v>81</v>
      </c>
      <c r="E74" s="39" t="s">
        <v>81</v>
      </c>
      <c r="F74" s="39" t="s">
        <v>81</v>
      </c>
      <c r="G74" s="39" t="s">
        <v>81</v>
      </c>
      <c r="H74" s="39" t="s">
        <v>81</v>
      </c>
    </row>
    <row r="75" spans="1:8" s="7" customFormat="1" ht="12.5" x14ac:dyDescent="0.35">
      <c r="A75" s="8">
        <f t="shared" si="2"/>
        <v>12</v>
      </c>
      <c r="B75" s="8" t="s">
        <v>16</v>
      </c>
      <c r="C75" s="39" t="s">
        <v>81</v>
      </c>
      <c r="D75" s="39" t="s">
        <v>81</v>
      </c>
      <c r="E75" s="38">
        <v>8522.2000000000007</v>
      </c>
      <c r="F75" s="38">
        <v>6000</v>
      </c>
      <c r="G75" s="38">
        <v>48076</v>
      </c>
      <c r="H75" s="38">
        <v>107872</v>
      </c>
    </row>
    <row r="76" spans="1:8" s="7" customFormat="1" ht="12.5" x14ac:dyDescent="0.35">
      <c r="A76" s="8">
        <f t="shared" si="2"/>
        <v>13</v>
      </c>
      <c r="B76" s="8" t="s">
        <v>17</v>
      </c>
      <c r="C76" s="39" t="s">
        <v>81</v>
      </c>
      <c r="D76" s="39" t="s">
        <v>81</v>
      </c>
      <c r="E76" s="39" t="s">
        <v>81</v>
      </c>
      <c r="F76" s="39" t="s">
        <v>81</v>
      </c>
      <c r="G76" s="39" t="s">
        <v>81</v>
      </c>
      <c r="H76" s="39" t="s">
        <v>81</v>
      </c>
    </row>
    <row r="77" spans="1:8" s="7" customFormat="1" ht="12.5" x14ac:dyDescent="0.35">
      <c r="A77" s="8">
        <f t="shared" si="2"/>
        <v>14</v>
      </c>
      <c r="B77" s="8" t="s">
        <v>18</v>
      </c>
      <c r="C77" s="39" t="s">
        <v>81</v>
      </c>
      <c r="D77" s="38">
        <v>12750.149999999998</v>
      </c>
      <c r="E77" s="38">
        <v>51000.600000000013</v>
      </c>
      <c r="F77" s="38">
        <v>78929.499999999927</v>
      </c>
      <c r="G77" s="38">
        <v>174555.64999999935</v>
      </c>
      <c r="H77" s="38">
        <v>204002.3999999995</v>
      </c>
    </row>
    <row r="78" spans="1:8" s="7" customFormat="1" ht="12.5" x14ac:dyDescent="0.35">
      <c r="A78" s="8">
        <f t="shared" si="2"/>
        <v>15</v>
      </c>
      <c r="B78" s="8" t="s">
        <v>19</v>
      </c>
      <c r="C78" s="38">
        <v>669425.34</v>
      </c>
      <c r="D78" s="38">
        <v>588600</v>
      </c>
      <c r="E78" s="38">
        <v>541972.5</v>
      </c>
      <c r="F78" s="38">
        <v>615300</v>
      </c>
      <c r="G78" s="38">
        <v>752572.5</v>
      </c>
      <c r="H78" s="38">
        <v>673800</v>
      </c>
    </row>
    <row r="79" spans="1:8" s="7" customFormat="1" ht="12.5" x14ac:dyDescent="0.35">
      <c r="A79" s="8">
        <f t="shared" si="2"/>
        <v>16</v>
      </c>
      <c r="B79" s="8" t="s">
        <v>20</v>
      </c>
      <c r="C79" s="39" t="s">
        <v>81</v>
      </c>
      <c r="D79" s="38">
        <v>36433.75</v>
      </c>
      <c r="E79" s="38">
        <v>17837.370000000006</v>
      </c>
      <c r="F79" s="38">
        <v>227332.85999999978</v>
      </c>
      <c r="G79" s="38">
        <v>215188.3100000002</v>
      </c>
      <c r="H79" s="38">
        <v>207849.12000000032</v>
      </c>
    </row>
    <row r="80" spans="1:8" s="7" customFormat="1" ht="12.5" x14ac:dyDescent="0.35">
      <c r="A80" s="8">
        <f t="shared" si="2"/>
        <v>17</v>
      </c>
      <c r="B80" s="8" t="s">
        <v>21</v>
      </c>
      <c r="C80" s="39" t="s">
        <v>81</v>
      </c>
      <c r="D80" s="39" t="s">
        <v>81</v>
      </c>
      <c r="E80" s="39" t="s">
        <v>81</v>
      </c>
      <c r="F80" s="39" t="s">
        <v>81</v>
      </c>
      <c r="G80" s="39" t="s">
        <v>81</v>
      </c>
      <c r="H80" s="39" t="s">
        <v>81</v>
      </c>
    </row>
    <row r="81" spans="1:9" s="7" customFormat="1" ht="12.5" x14ac:dyDescent="0.35">
      <c r="A81" s="8">
        <f t="shared" si="2"/>
        <v>18</v>
      </c>
      <c r="B81" s="8" t="s">
        <v>22</v>
      </c>
      <c r="C81" s="39" t="s">
        <v>81</v>
      </c>
      <c r="D81" s="39" t="s">
        <v>81</v>
      </c>
      <c r="E81" s="39" t="s">
        <v>81</v>
      </c>
      <c r="F81" s="39" t="s">
        <v>81</v>
      </c>
      <c r="G81" s="39" t="s">
        <v>81</v>
      </c>
      <c r="H81" s="38">
        <v>34160</v>
      </c>
    </row>
    <row r="82" spans="1:9" s="7" customFormat="1" ht="12.5" x14ac:dyDescent="0.35">
      <c r="A82" s="8">
        <f t="shared" si="2"/>
        <v>19</v>
      </c>
      <c r="B82" s="8" t="s">
        <v>23</v>
      </c>
      <c r="C82" s="39" t="s">
        <v>81</v>
      </c>
      <c r="D82" s="39" t="s">
        <v>81</v>
      </c>
      <c r="E82" s="39" t="s">
        <v>81</v>
      </c>
      <c r="F82" s="39" t="s">
        <v>81</v>
      </c>
      <c r="G82" s="39" t="s">
        <v>81</v>
      </c>
      <c r="H82" s="39" t="s">
        <v>81</v>
      </c>
    </row>
    <row r="83" spans="1:9" s="7" customFormat="1" ht="12.5" x14ac:dyDescent="0.35">
      <c r="A83" s="8">
        <f t="shared" si="2"/>
        <v>20</v>
      </c>
      <c r="B83" s="8" t="s">
        <v>24</v>
      </c>
      <c r="C83" s="39" t="s">
        <v>81</v>
      </c>
      <c r="D83" s="39" t="s">
        <v>81</v>
      </c>
      <c r="E83" s="39" t="s">
        <v>81</v>
      </c>
      <c r="F83" s="39" t="s">
        <v>81</v>
      </c>
      <c r="G83" s="39" t="s">
        <v>81</v>
      </c>
      <c r="H83" s="39" t="s">
        <v>81</v>
      </c>
    </row>
    <row r="84" spans="1:9" s="7" customFormat="1" ht="12.5" x14ac:dyDescent="0.35">
      <c r="A84" s="8">
        <f t="shared" si="2"/>
        <v>21</v>
      </c>
      <c r="B84" s="8" t="s">
        <v>25</v>
      </c>
      <c r="C84" s="39" t="s">
        <v>81</v>
      </c>
      <c r="D84" s="39" t="s">
        <v>81</v>
      </c>
      <c r="E84" s="39" t="s">
        <v>81</v>
      </c>
      <c r="F84" s="39" t="s">
        <v>81</v>
      </c>
      <c r="G84" s="40">
        <v>11713.779999999995</v>
      </c>
      <c r="H84" s="40">
        <v>179967.42999999964</v>
      </c>
    </row>
    <row r="85" spans="1:9" s="7" customFormat="1" ht="12.5" x14ac:dyDescent="0.35"/>
    <row r="86" spans="1:9" s="7" customFormat="1" ht="18" customHeight="1" x14ac:dyDescent="0.35">
      <c r="A86" s="2"/>
      <c r="B86" s="2"/>
      <c r="C86" s="2"/>
      <c r="D86" s="2"/>
      <c r="E86" s="2"/>
      <c r="F86" s="2"/>
      <c r="G86" s="2"/>
    </row>
    <row r="87" spans="1:9" s="12" customFormat="1" ht="18" customHeight="1" x14ac:dyDescent="0.35">
      <c r="A87" s="9" t="s">
        <v>0</v>
      </c>
      <c r="B87" s="32" t="s">
        <v>1</v>
      </c>
      <c r="C87" s="22"/>
      <c r="D87" s="22"/>
      <c r="E87" s="23"/>
      <c r="F87" s="23"/>
      <c r="G87" s="23"/>
      <c r="H87" s="23"/>
      <c r="I87" s="23"/>
    </row>
    <row r="88" spans="1:9" ht="18" customHeight="1" x14ac:dyDescent="0.35">
      <c r="A88" s="34" t="s">
        <v>2</v>
      </c>
      <c r="B88" s="33" t="s">
        <v>3</v>
      </c>
      <c r="C88" s="24"/>
      <c r="D88" s="24"/>
      <c r="E88" s="24"/>
      <c r="F88" s="24"/>
      <c r="G88" s="24"/>
      <c r="H88" s="24"/>
      <c r="I88" s="24"/>
    </row>
    <row r="89" spans="1:9" ht="18" customHeight="1" x14ac:dyDescent="0.35">
      <c r="A89" s="10"/>
      <c r="B89" s="21"/>
      <c r="C89" s="21"/>
      <c r="D89" s="21"/>
    </row>
    <row r="91" spans="1:9" ht="18" customHeight="1" x14ac:dyDescent="0.35">
      <c r="A91" s="43" t="s">
        <v>29</v>
      </c>
      <c r="B91" s="44"/>
      <c r="C91" s="36"/>
      <c r="D91" s="36"/>
      <c r="E91" s="23"/>
      <c r="F91" s="23"/>
      <c r="G91" s="23"/>
      <c r="H91" s="23"/>
      <c r="I91" s="23"/>
    </row>
    <row r="92" spans="1:9" ht="18" customHeight="1" x14ac:dyDescent="0.35">
      <c r="A92" s="25" t="s">
        <v>49</v>
      </c>
      <c r="B92" s="26"/>
      <c r="C92" s="24"/>
      <c r="D92" s="24"/>
      <c r="E92" s="24"/>
      <c r="F92" s="24"/>
      <c r="G92" s="24"/>
      <c r="H92" s="24"/>
      <c r="I92" s="24"/>
    </row>
    <row r="93" spans="1:9" ht="18" customHeight="1" x14ac:dyDescent="0.35">
      <c r="A93" s="27" t="s">
        <v>30</v>
      </c>
      <c r="B93" s="28"/>
    </row>
    <row r="94" spans="1:9" ht="18" customHeight="1" x14ac:dyDescent="0.35">
      <c r="A94" s="27" t="s">
        <v>31</v>
      </c>
      <c r="B94" s="29"/>
      <c r="C94" s="21"/>
      <c r="D94" s="21"/>
    </row>
    <row r="95" spans="1:9" ht="18" customHeight="1" x14ac:dyDescent="0.35">
      <c r="A95" s="27" t="s">
        <v>32</v>
      </c>
      <c r="B95" s="29"/>
      <c r="C95" s="21"/>
      <c r="D95" s="21"/>
    </row>
    <row r="96" spans="1:9" ht="18" customHeight="1" x14ac:dyDescent="0.35">
      <c r="A96" s="27" t="s">
        <v>33</v>
      </c>
      <c r="B96" s="29"/>
      <c r="C96" s="21"/>
      <c r="D96" s="21"/>
    </row>
    <row r="97" spans="1:4" ht="18" customHeight="1" x14ac:dyDescent="0.35">
      <c r="A97" s="27" t="s">
        <v>34</v>
      </c>
      <c r="B97" s="29"/>
      <c r="C97" s="21"/>
      <c r="D97" s="21"/>
    </row>
    <row r="98" spans="1:4" ht="18" customHeight="1" x14ac:dyDescent="0.35">
      <c r="A98" s="27" t="s">
        <v>35</v>
      </c>
      <c r="B98" s="29"/>
      <c r="C98" s="21"/>
      <c r="D98" s="21"/>
    </row>
    <row r="99" spans="1:4" ht="18" customHeight="1" x14ac:dyDescent="0.35">
      <c r="A99" s="27" t="s">
        <v>36</v>
      </c>
      <c r="B99" s="29"/>
      <c r="C99" s="21"/>
      <c r="D99" s="21"/>
    </row>
    <row r="100" spans="1:4" ht="18" customHeight="1" x14ac:dyDescent="0.35">
      <c r="A100" s="27" t="s">
        <v>37</v>
      </c>
      <c r="B100" s="29"/>
      <c r="C100" s="21"/>
      <c r="D100" s="21"/>
    </row>
    <row r="101" spans="1:4" ht="18" customHeight="1" x14ac:dyDescent="0.35">
      <c r="A101" s="27" t="s">
        <v>38</v>
      </c>
      <c r="B101" s="29"/>
      <c r="C101" s="21"/>
      <c r="D101" s="21"/>
    </row>
    <row r="102" spans="1:4" ht="18" customHeight="1" x14ac:dyDescent="0.35">
      <c r="A102" s="27" t="s">
        <v>39</v>
      </c>
      <c r="B102" s="29"/>
      <c r="C102" s="21"/>
      <c r="D102" s="21"/>
    </row>
    <row r="103" spans="1:4" ht="18" customHeight="1" x14ac:dyDescent="0.35">
      <c r="A103" s="27" t="s">
        <v>40</v>
      </c>
      <c r="B103" s="29"/>
      <c r="C103" s="21"/>
      <c r="D103" s="21"/>
    </row>
    <row r="104" spans="1:4" ht="18" customHeight="1" x14ac:dyDescent="0.35">
      <c r="A104" s="27" t="s">
        <v>41</v>
      </c>
      <c r="B104" s="29"/>
      <c r="C104" s="21"/>
      <c r="D104" s="21"/>
    </row>
    <row r="105" spans="1:4" ht="18" customHeight="1" x14ac:dyDescent="0.35">
      <c r="A105" s="27" t="s">
        <v>42</v>
      </c>
      <c r="B105" s="29"/>
      <c r="C105" s="21"/>
      <c r="D105" s="21"/>
    </row>
    <row r="106" spans="1:4" ht="18" customHeight="1" x14ac:dyDescent="0.35">
      <c r="A106" s="27" t="s">
        <v>43</v>
      </c>
      <c r="B106" s="29"/>
      <c r="C106" s="21"/>
      <c r="D106" s="21"/>
    </row>
    <row r="107" spans="1:4" ht="18" customHeight="1" x14ac:dyDescent="0.35">
      <c r="A107" s="27" t="s">
        <v>44</v>
      </c>
      <c r="B107" s="29"/>
      <c r="C107" s="21"/>
      <c r="D107" s="21"/>
    </row>
    <row r="108" spans="1:4" ht="18" customHeight="1" x14ac:dyDescent="0.35">
      <c r="A108" s="27" t="s">
        <v>45</v>
      </c>
      <c r="B108" s="29"/>
      <c r="C108" s="21"/>
      <c r="D108" s="21"/>
    </row>
    <row r="109" spans="1:4" ht="18" customHeight="1" x14ac:dyDescent="0.35">
      <c r="A109" s="27" t="s">
        <v>46</v>
      </c>
      <c r="B109" s="29"/>
      <c r="C109" s="21"/>
      <c r="D109" s="21"/>
    </row>
    <row r="110" spans="1:4" ht="18" customHeight="1" x14ac:dyDescent="0.35">
      <c r="A110" s="27" t="s">
        <v>47</v>
      </c>
      <c r="B110" s="29"/>
      <c r="C110" s="21"/>
      <c r="D110" s="21"/>
    </row>
    <row r="111" spans="1:4" ht="18" customHeight="1" x14ac:dyDescent="0.35">
      <c r="A111" s="30" t="s">
        <v>48</v>
      </c>
      <c r="B111" s="31"/>
      <c r="C111" s="21"/>
      <c r="D111" s="21"/>
    </row>
    <row r="112" spans="1:4" ht="18" customHeight="1" x14ac:dyDescent="0.35">
      <c r="B112" s="21"/>
      <c r="C112" s="21"/>
      <c r="D112" s="21"/>
    </row>
    <row r="113" spans="2:4" ht="18" customHeight="1" x14ac:dyDescent="0.35">
      <c r="B113" s="21"/>
      <c r="C113" s="21"/>
      <c r="D113" s="21"/>
    </row>
    <row r="114" spans="2:4" ht="18" customHeight="1" x14ac:dyDescent="0.35">
      <c r="B114" s="21"/>
      <c r="C114" s="21"/>
      <c r="D114" s="21"/>
    </row>
  </sheetData>
  <mergeCells count="10">
    <mergeCell ref="A62:B62"/>
    <mergeCell ref="A91:B91"/>
    <mergeCell ref="C63:H63"/>
    <mergeCell ref="C58:H58"/>
    <mergeCell ref="A3:B3"/>
    <mergeCell ref="A8:B8"/>
    <mergeCell ref="A33:B33"/>
    <mergeCell ref="A57:B57"/>
    <mergeCell ref="C34:H34"/>
    <mergeCell ref="C9:H9"/>
  </mergeCells>
  <pageMargins left="0.7" right="0.7" top="0.75" bottom="0.75" header="0.3" footer="0.3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response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2024-02-23T12:06:12Z</dcterms:created>
  <dcterms:modified xsi:type="dcterms:W3CDTF">2024-03-08T11:22:24Z</dcterms:modified>
  <cp:category/>
  <cp:contentStatus/>
</cp:coreProperties>
</file>