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8_{EA2B28A2-7FC7-4BF4-96A8-F036F9A57FF8}" xr6:coauthVersionLast="47" xr6:coauthVersionMax="47" xr10:uidLastSave="{00000000-0000-0000-0000-000000000000}"/>
  <bookViews>
    <workbookView xWindow="28680" yWindow="-120" windowWidth="29040" windowHeight="15840" activeTab="1" xr2:uid="{76D64BD4-2110-411C-B0E7-6E3A402F17AB}"/>
  </bookViews>
  <sheets>
    <sheet name="Q1" sheetId="1" r:id="rId1"/>
    <sheet name="Q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I26" i="2"/>
  <c r="H26" i="2"/>
  <c r="G26" i="2"/>
  <c r="F26" i="2"/>
  <c r="I13" i="2"/>
  <c r="H13" i="2"/>
  <c r="G13" i="2"/>
  <c r="F13" i="2"/>
  <c r="K34" i="1"/>
  <c r="L34" i="1"/>
  <c r="M34" i="1"/>
  <c r="N34" i="1"/>
  <c r="K26" i="1"/>
  <c r="L26" i="1"/>
  <c r="M26" i="1"/>
  <c r="N26" i="1"/>
  <c r="K14" i="1"/>
  <c r="L14" i="1"/>
  <c r="M14" i="1"/>
  <c r="N14" i="1"/>
</calcChain>
</file>

<file path=xl/sharedStrings.xml><?xml version="1.0" encoding="utf-8"?>
<sst xmlns="http://schemas.openxmlformats.org/spreadsheetml/2006/main" count="180" uniqueCount="108">
  <si>
    <t>128335</t>
  </si>
  <si>
    <t>SIEMENS LTD</t>
  </si>
  <si>
    <t>DEFINITION AS+</t>
  </si>
  <si>
    <t>CT SCANNER</t>
  </si>
  <si>
    <t>006-CT00049970</t>
  </si>
  <si>
    <t>139535</t>
  </si>
  <si>
    <t>AVANTO FIT</t>
  </si>
  <si>
    <t>MRI SCANNER - AVANTO FIT</t>
  </si>
  <si>
    <t>006-MR00052920</t>
  </si>
  <si>
    <t>MAGNETOM SOLA</t>
  </si>
  <si>
    <t>MRI SCANNER - MAGNETOM SOLA</t>
  </si>
  <si>
    <t>006-MR00064290</t>
  </si>
  <si>
    <t>135962</t>
  </si>
  <si>
    <t>CANON</t>
  </si>
  <si>
    <t>AQUILION ONE GENESIS</t>
  </si>
  <si>
    <t>163645</t>
  </si>
  <si>
    <t>1.5T MRI SCANNER</t>
  </si>
  <si>
    <t>006-MR00064220</t>
  </si>
  <si>
    <t>116314</t>
  </si>
  <si>
    <t>SKYRA</t>
  </si>
  <si>
    <t>MAGNETOM SKYRA 3T</t>
  </si>
  <si>
    <t>006-MR00039260</t>
  </si>
  <si>
    <t>116322</t>
  </si>
  <si>
    <t>TOSHIBA MED</t>
  </si>
  <si>
    <t>ACQUILLION ONE CT</t>
  </si>
  <si>
    <t>3CA13Y2012</t>
  </si>
  <si>
    <t>122999</t>
  </si>
  <si>
    <t>AERA</t>
  </si>
  <si>
    <t>MAGNETOM AERA 1.5T XQ GRADIENTS</t>
  </si>
  <si>
    <t>006-MR00039200</t>
  </si>
  <si>
    <t>152088</t>
  </si>
  <si>
    <t>MAGNETOM LUMINA</t>
  </si>
  <si>
    <t>MRI SCANNER</t>
  </si>
  <si>
    <t>006-MR00061100</t>
  </si>
  <si>
    <t>168381</t>
  </si>
  <si>
    <t>SOMATOM GO.TOP</t>
  </si>
  <si>
    <t>006-CT000675000</t>
  </si>
  <si>
    <t>100213</t>
  </si>
  <si>
    <t>MAGNETOM SKYRA</t>
  </si>
  <si>
    <t>MRI SCANNER (3T)</t>
  </si>
  <si>
    <t>006-MR00025660</t>
  </si>
  <si>
    <t>090091</t>
  </si>
  <si>
    <t>006-CT00029200</t>
  </si>
  <si>
    <t>SIEMENS</t>
  </si>
  <si>
    <t>006-CT00057880</t>
  </si>
  <si>
    <t>DEFINITION AS</t>
  </si>
  <si>
    <t xml:space="preserve">006-CT00025560              </t>
  </si>
  <si>
    <t>WGH CT</t>
  </si>
  <si>
    <t>BRI Suite A Room 3</t>
  </si>
  <si>
    <t>BRI Suite B Room 7</t>
  </si>
  <si>
    <t>BRI Suite B Room 8</t>
  </si>
  <si>
    <t>BRI Suite E ED</t>
  </si>
  <si>
    <t>BRI Suite C Room 10</t>
  </si>
  <si>
    <t>BHI Level 5</t>
  </si>
  <si>
    <t>BCH Theatres</t>
  </si>
  <si>
    <t>BCH Radiology</t>
  </si>
  <si>
    <t>BCH MRI</t>
  </si>
  <si>
    <t>SBCH External Pad</t>
  </si>
  <si>
    <t>SBCH CT Room</t>
  </si>
  <si>
    <t>STM CRIC</t>
  </si>
  <si>
    <t>WGH CT Pad</t>
  </si>
  <si>
    <t>WGH MRI</t>
  </si>
  <si>
    <t>SOMATOM go.All</t>
  </si>
  <si>
    <t>006-CT00065740</t>
  </si>
  <si>
    <t>Avanto</t>
  </si>
  <si>
    <t>006-MR00056760</t>
  </si>
  <si>
    <t>BHOC CT 1</t>
  </si>
  <si>
    <t>BHOC CT 2</t>
  </si>
  <si>
    <t>091900</t>
  </si>
  <si>
    <t>PHILIPS</t>
  </si>
  <si>
    <t>BIGBORE</t>
  </si>
  <si>
    <t>066750</t>
  </si>
  <si>
    <t>SENSATION 16</t>
  </si>
  <si>
    <t>006-CT0008245</t>
  </si>
  <si>
    <t>Additional</t>
  </si>
  <si>
    <t>New</t>
  </si>
  <si>
    <t>Old</t>
  </si>
  <si>
    <t>066228</t>
  </si>
  <si>
    <t>MAGNETON SYMPHONY TIM</t>
  </si>
  <si>
    <t>MRI SCANNER - MAGNETON SYMPHONY TIM</t>
  </si>
  <si>
    <t>006-MR00032160</t>
  </si>
  <si>
    <t>091014</t>
  </si>
  <si>
    <t>AVANTO MRI</t>
  </si>
  <si>
    <t>006-MR00025710</t>
  </si>
  <si>
    <t>old</t>
  </si>
  <si>
    <t>  Job: U008   Mnemonic: ORE   Page: GSListSelector   Stamp: 230712163319   User: ra7mq   Session: 191265214885</t>
  </si>
  <si>
    <t>Linac C</t>
  </si>
  <si>
    <t>Elekta</t>
  </si>
  <si>
    <t>Varian</t>
  </si>
  <si>
    <t>VERSA HD LINAC</t>
  </si>
  <si>
    <t>LINAC</t>
  </si>
  <si>
    <t>136000</t>
  </si>
  <si>
    <t>Linac H</t>
  </si>
  <si>
    <t>117700</t>
  </si>
  <si>
    <t>Linac G</t>
  </si>
  <si>
    <t>Linac D</t>
  </si>
  <si>
    <t>141000</t>
  </si>
  <si>
    <t>148300</t>
  </si>
  <si>
    <t>Linac F</t>
  </si>
  <si>
    <t>077777</t>
  </si>
  <si>
    <t>Linac A</t>
  </si>
  <si>
    <t>CLINAC600C/D</t>
  </si>
  <si>
    <t>Commisioned</t>
  </si>
  <si>
    <t>Cost</t>
  </si>
  <si>
    <t>Decommisioned</t>
  </si>
  <si>
    <t>CT</t>
  </si>
  <si>
    <t>MRI</t>
  </si>
  <si>
    <t>Linac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</si>
</sst>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5"/>
      <color rgb="FFF9F7FB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7FB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49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3" borderId="0" xfId="0" applyFill="1"/>
    <xf numFmtId="8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8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5" borderId="1" xfId="0" applyFill="1" applyBorder="1"/>
    <xf numFmtId="0" fontId="2" fillId="4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gif"/><Relationship Id="rId1" Type="http://schemas.openxmlformats.org/officeDocument/2006/relationships/hyperlink" Target="https://eros.advanced365.thirdparty.nhs.uk/nbricons.fpl?rnd=466474600692382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86995</xdr:colOff>
      <xdr:row>37</xdr:row>
      <xdr:rowOff>103505</xdr:rowOff>
    </xdr:to>
    <xdr:pic>
      <xdr:nvPicPr>
        <xdr:cNvPr id="2" name="Picture 1" descr="Unsor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04E509-B8DB-90CA-336F-3D2B26931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804672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86995</xdr:colOff>
      <xdr:row>37</xdr:row>
      <xdr:rowOff>103505</xdr:rowOff>
    </xdr:to>
    <xdr:pic>
      <xdr:nvPicPr>
        <xdr:cNvPr id="3" name="Picture 2" descr="Descendi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494B80-0A0E-5C62-A85B-CB7FFB9E4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804672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86995</xdr:colOff>
      <xdr:row>37</xdr:row>
      <xdr:rowOff>103505</xdr:rowOff>
    </xdr:to>
    <xdr:pic>
      <xdr:nvPicPr>
        <xdr:cNvPr id="4" name="Picture 3" descr="Unsor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1FA9F-021D-E8B4-851C-41137BDB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840" y="804672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86995</xdr:colOff>
      <xdr:row>37</xdr:row>
      <xdr:rowOff>103505</xdr:rowOff>
    </xdr:to>
    <xdr:pic>
      <xdr:nvPicPr>
        <xdr:cNvPr id="5" name="Picture 4" descr="Unsor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B3FE2-96D0-47D6-1812-C92C1CB10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760" y="804672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86995</xdr:colOff>
      <xdr:row>37</xdr:row>
      <xdr:rowOff>103505</xdr:rowOff>
    </xdr:to>
    <xdr:pic>
      <xdr:nvPicPr>
        <xdr:cNvPr id="6" name="Picture 5" descr="Unsor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D463C1-7681-A1B0-8642-2E9DCBC7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4440" y="804672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0D43-E911-44E0-A15D-523E3ABAD920}">
  <dimension ref="A2:N38"/>
  <sheetViews>
    <sheetView workbookViewId="0">
      <selection activeCell="Q15" sqref="Q15"/>
    </sheetView>
  </sheetViews>
  <sheetFormatPr defaultRowHeight="14.5" x14ac:dyDescent="0.35"/>
  <cols>
    <col min="1" max="1" width="26.26953125" customWidth="1"/>
    <col min="2" max="2" width="11.54296875" bestFit="1" customWidth="1"/>
    <col min="3" max="3" width="11.81640625" bestFit="1" customWidth="1"/>
    <col min="4" max="4" width="21.1796875" bestFit="1" customWidth="1"/>
    <col min="5" max="5" width="29.7265625" bestFit="1" customWidth="1"/>
    <col min="6" max="6" width="17.7265625" customWidth="1"/>
    <col min="7" max="7" width="17.453125" customWidth="1"/>
    <col min="8" max="8" width="12.453125" customWidth="1"/>
    <col min="9" max="9" width="14.26953125" bestFit="1" customWidth="1"/>
  </cols>
  <sheetData>
    <row r="2" spans="1:14" x14ac:dyDescent="0.35">
      <c r="G2" t="s">
        <v>102</v>
      </c>
      <c r="H2" t="s">
        <v>103</v>
      </c>
      <c r="I2" t="s">
        <v>104</v>
      </c>
      <c r="K2" s="12">
        <v>2019</v>
      </c>
      <c r="L2" s="12">
        <v>2020</v>
      </c>
      <c r="M2" s="12">
        <v>2021</v>
      </c>
      <c r="N2" s="12">
        <v>2022</v>
      </c>
    </row>
    <row r="3" spans="1:14" x14ac:dyDescent="0.35">
      <c r="A3" s="1" t="s">
        <v>48</v>
      </c>
      <c r="B3" s="2" t="s">
        <v>0</v>
      </c>
      <c r="C3" t="s">
        <v>1</v>
      </c>
      <c r="D3" t="s">
        <v>2</v>
      </c>
      <c r="E3" t="s">
        <v>3</v>
      </c>
      <c r="F3" t="s">
        <v>4</v>
      </c>
      <c r="G3" s="4">
        <v>42681</v>
      </c>
      <c r="H3" s="5">
        <v>398490.93</v>
      </c>
      <c r="K3" s="12">
        <v>1</v>
      </c>
      <c r="L3" s="12">
        <v>1</v>
      </c>
      <c r="M3" s="12">
        <v>1</v>
      </c>
      <c r="N3" s="12">
        <v>1</v>
      </c>
    </row>
    <row r="4" spans="1:14" x14ac:dyDescent="0.35">
      <c r="A4" s="1" t="s">
        <v>52</v>
      </c>
      <c r="B4" s="2" t="s">
        <v>12</v>
      </c>
      <c r="C4" t="s">
        <v>13</v>
      </c>
      <c r="D4" t="s">
        <v>14</v>
      </c>
      <c r="E4" t="s">
        <v>3</v>
      </c>
      <c r="G4" s="4">
        <v>43804</v>
      </c>
      <c r="H4" s="5">
        <v>824830</v>
      </c>
      <c r="J4" t="s">
        <v>75</v>
      </c>
      <c r="K4" s="12">
        <v>1</v>
      </c>
      <c r="L4" s="12">
        <v>1</v>
      </c>
      <c r="M4" s="12">
        <v>1</v>
      </c>
      <c r="N4" s="12">
        <v>1</v>
      </c>
    </row>
    <row r="5" spans="1:14" x14ac:dyDescent="0.35">
      <c r="A5" s="1" t="s">
        <v>52</v>
      </c>
      <c r="B5" s="2" t="s">
        <v>71</v>
      </c>
      <c r="C5" t="s">
        <v>1</v>
      </c>
      <c r="D5" t="s">
        <v>72</v>
      </c>
      <c r="E5" t="s">
        <v>3</v>
      </c>
      <c r="F5" t="s">
        <v>73</v>
      </c>
      <c r="G5" s="4">
        <v>37662</v>
      </c>
      <c r="H5" s="5">
        <v>520000</v>
      </c>
      <c r="I5" s="4">
        <v>43737</v>
      </c>
      <c r="J5" t="s">
        <v>76</v>
      </c>
      <c r="K5" s="12">
        <v>1</v>
      </c>
      <c r="L5" s="12"/>
      <c r="M5" s="12"/>
      <c r="N5" s="12"/>
    </row>
    <row r="6" spans="1:14" x14ac:dyDescent="0.35">
      <c r="A6" s="1" t="s">
        <v>51</v>
      </c>
      <c r="B6" s="2" t="s">
        <v>41</v>
      </c>
      <c r="C6" t="s">
        <v>1</v>
      </c>
      <c r="D6" t="s">
        <v>2</v>
      </c>
      <c r="E6" t="s">
        <v>3</v>
      </c>
      <c r="F6" s="9" t="s">
        <v>42</v>
      </c>
      <c r="G6" s="4">
        <v>40424</v>
      </c>
      <c r="H6" s="5">
        <v>519500</v>
      </c>
      <c r="K6" s="12"/>
      <c r="L6" s="12">
        <v>1</v>
      </c>
      <c r="M6" s="12">
        <v>1</v>
      </c>
      <c r="N6" s="12">
        <v>1</v>
      </c>
    </row>
    <row r="7" spans="1:14" x14ac:dyDescent="0.35">
      <c r="A7" s="1" t="s">
        <v>55</v>
      </c>
      <c r="B7" s="8" t="s">
        <v>22</v>
      </c>
      <c r="C7" t="s">
        <v>23</v>
      </c>
      <c r="D7" t="s">
        <v>24</v>
      </c>
      <c r="E7" t="s">
        <v>3</v>
      </c>
      <c r="F7" s="3" t="s">
        <v>25</v>
      </c>
      <c r="G7" s="4">
        <v>41694</v>
      </c>
      <c r="H7" s="5">
        <v>822000</v>
      </c>
      <c r="K7" s="12">
        <v>1</v>
      </c>
      <c r="L7" s="12">
        <v>1</v>
      </c>
      <c r="M7" s="12">
        <v>1</v>
      </c>
      <c r="N7" s="12">
        <v>1</v>
      </c>
    </row>
    <row r="8" spans="1:14" x14ac:dyDescent="0.35">
      <c r="A8" s="1" t="s">
        <v>58</v>
      </c>
      <c r="B8" s="2" t="s">
        <v>34</v>
      </c>
      <c r="C8" t="s">
        <v>1</v>
      </c>
      <c r="D8" t="s">
        <v>35</v>
      </c>
      <c r="E8" t="s">
        <v>3</v>
      </c>
      <c r="F8" t="s">
        <v>36</v>
      </c>
      <c r="G8" s="4">
        <v>44588</v>
      </c>
      <c r="H8" s="5">
        <v>440700</v>
      </c>
      <c r="J8" t="s">
        <v>74</v>
      </c>
      <c r="K8" s="12"/>
      <c r="L8" s="12"/>
      <c r="M8" s="12"/>
      <c r="N8" s="12">
        <v>1</v>
      </c>
    </row>
    <row r="9" spans="1:14" x14ac:dyDescent="0.35">
      <c r="A9" s="10" t="s">
        <v>47</v>
      </c>
      <c r="C9" t="s">
        <v>43</v>
      </c>
      <c r="D9" t="s">
        <v>2</v>
      </c>
      <c r="E9" t="s">
        <v>3</v>
      </c>
      <c r="F9" t="s">
        <v>44</v>
      </c>
      <c r="G9" s="4">
        <v>43556</v>
      </c>
      <c r="H9" s="11">
        <v>606136</v>
      </c>
      <c r="K9" s="12">
        <v>1</v>
      </c>
      <c r="L9" s="12">
        <v>1</v>
      </c>
      <c r="M9" s="12">
        <v>1</v>
      </c>
      <c r="N9" s="12">
        <v>1</v>
      </c>
    </row>
    <row r="10" spans="1:14" x14ac:dyDescent="0.35">
      <c r="A10" s="10" t="s">
        <v>47</v>
      </c>
      <c r="C10" t="s">
        <v>43</v>
      </c>
      <c r="D10" t="s">
        <v>45</v>
      </c>
      <c r="E10" t="s">
        <v>3</v>
      </c>
      <c r="F10" t="s">
        <v>46</v>
      </c>
      <c r="G10" s="4">
        <v>40269</v>
      </c>
      <c r="H10" s="11">
        <v>540000</v>
      </c>
      <c r="K10" s="12">
        <v>1</v>
      </c>
      <c r="L10" s="12">
        <v>1</v>
      </c>
      <c r="M10" s="12">
        <v>1</v>
      </c>
      <c r="N10" s="12">
        <v>1</v>
      </c>
    </row>
    <row r="11" spans="1:14" x14ac:dyDescent="0.35">
      <c r="A11" s="10" t="s">
        <v>60</v>
      </c>
      <c r="C11" t="s">
        <v>43</v>
      </c>
      <c r="D11" t="s">
        <v>62</v>
      </c>
      <c r="E11" t="s">
        <v>3</v>
      </c>
      <c r="F11" t="s">
        <v>63</v>
      </c>
      <c r="G11" s="4">
        <v>44117</v>
      </c>
      <c r="H11" s="5">
        <v>824900</v>
      </c>
      <c r="J11" t="s">
        <v>74</v>
      </c>
      <c r="K11" s="12"/>
      <c r="L11" s="12">
        <v>1</v>
      </c>
      <c r="M11" s="12">
        <v>1</v>
      </c>
      <c r="N11" s="12">
        <v>1</v>
      </c>
    </row>
    <row r="12" spans="1:14" x14ac:dyDescent="0.35">
      <c r="A12" s="10" t="s">
        <v>66</v>
      </c>
      <c r="B12" s="2" t="s">
        <v>68</v>
      </c>
      <c r="C12" t="s">
        <v>69</v>
      </c>
      <c r="D12" t="s">
        <v>70</v>
      </c>
      <c r="E12" t="s">
        <v>3</v>
      </c>
      <c r="F12" s="3">
        <v>7450</v>
      </c>
      <c r="G12" s="4">
        <v>40166</v>
      </c>
      <c r="H12" s="11">
        <v>513222</v>
      </c>
      <c r="I12" s="4">
        <v>45092</v>
      </c>
      <c r="K12" s="12">
        <v>1</v>
      </c>
      <c r="L12" s="12">
        <v>1</v>
      </c>
      <c r="M12" s="12">
        <v>1</v>
      </c>
      <c r="N12" s="12">
        <v>1</v>
      </c>
    </row>
    <row r="13" spans="1:14" x14ac:dyDescent="0.35">
      <c r="A13" s="10" t="s">
        <v>67</v>
      </c>
      <c r="B13" s="2">
        <v>135531</v>
      </c>
      <c r="C13" t="s">
        <v>69</v>
      </c>
      <c r="D13" t="s">
        <v>70</v>
      </c>
      <c r="E13" t="s">
        <v>3</v>
      </c>
      <c r="F13" s="3">
        <v>760016</v>
      </c>
      <c r="G13" s="4">
        <v>42822</v>
      </c>
      <c r="H13" s="11">
        <v>473990.39</v>
      </c>
      <c r="K13" s="12">
        <v>1</v>
      </c>
      <c r="L13" s="12">
        <v>1</v>
      </c>
      <c r="M13" s="12">
        <v>1</v>
      </c>
      <c r="N13" s="12">
        <v>1</v>
      </c>
    </row>
    <row r="14" spans="1:14" x14ac:dyDescent="0.35">
      <c r="K14" s="12">
        <f>SUM(K3:K13)</f>
        <v>8</v>
      </c>
      <c r="L14" s="12">
        <f>SUM(L3:L13)</f>
        <v>9</v>
      </c>
      <c r="M14" s="12">
        <f>SUM(M3:M13)</f>
        <v>9</v>
      </c>
      <c r="N14" s="12">
        <f>SUM(N3:N13)</f>
        <v>10</v>
      </c>
    </row>
    <row r="16" spans="1:14" x14ac:dyDescent="0.35">
      <c r="A16" s="1" t="s">
        <v>49</v>
      </c>
      <c r="B16" s="2" t="s">
        <v>5</v>
      </c>
      <c r="C16" t="s">
        <v>1</v>
      </c>
      <c r="D16" t="s">
        <v>6</v>
      </c>
      <c r="E16" t="s">
        <v>7</v>
      </c>
      <c r="F16" s="6" t="s">
        <v>8</v>
      </c>
      <c r="G16" s="4">
        <v>43089</v>
      </c>
      <c r="H16" s="7">
        <v>770000</v>
      </c>
      <c r="K16" s="12">
        <v>1</v>
      </c>
      <c r="L16" s="12">
        <v>1</v>
      </c>
      <c r="M16" s="12">
        <v>1</v>
      </c>
      <c r="N16" s="12">
        <v>1</v>
      </c>
    </row>
    <row r="17" spans="1:14" x14ac:dyDescent="0.35">
      <c r="A17" s="1" t="s">
        <v>50</v>
      </c>
      <c r="B17" s="2">
        <v>163650</v>
      </c>
      <c r="C17" t="s">
        <v>1</v>
      </c>
      <c r="D17" t="s">
        <v>9</v>
      </c>
      <c r="E17" t="s">
        <v>10</v>
      </c>
      <c r="F17" s="6" t="s">
        <v>11</v>
      </c>
      <c r="G17" s="4">
        <v>44263</v>
      </c>
      <c r="H17" s="7">
        <v>866000</v>
      </c>
      <c r="J17" t="s">
        <v>75</v>
      </c>
      <c r="K17" s="12"/>
      <c r="L17" s="12"/>
      <c r="M17" s="12">
        <v>1</v>
      </c>
      <c r="N17" s="12">
        <v>1</v>
      </c>
    </row>
    <row r="18" spans="1:14" x14ac:dyDescent="0.35">
      <c r="A18" s="1" t="s">
        <v>50</v>
      </c>
      <c r="B18" s="2" t="s">
        <v>77</v>
      </c>
      <c r="C18" t="s">
        <v>1</v>
      </c>
      <c r="D18" t="s">
        <v>78</v>
      </c>
      <c r="E18" t="s">
        <v>79</v>
      </c>
      <c r="F18" s="3" t="s">
        <v>80</v>
      </c>
      <c r="G18" s="4">
        <v>37572</v>
      </c>
      <c r="H18" s="5">
        <v>1100000</v>
      </c>
      <c r="I18" s="4">
        <v>44151</v>
      </c>
      <c r="J18" t="s">
        <v>76</v>
      </c>
      <c r="K18" s="12">
        <v>1</v>
      </c>
      <c r="L18" s="12">
        <v>1</v>
      </c>
      <c r="M18" s="12"/>
      <c r="N18" s="12"/>
    </row>
    <row r="19" spans="1:14" x14ac:dyDescent="0.35">
      <c r="A19" s="1" t="s">
        <v>53</v>
      </c>
      <c r="B19" s="2" t="s">
        <v>15</v>
      </c>
      <c r="C19" t="s">
        <v>1</v>
      </c>
      <c r="D19" s="2" t="s">
        <v>9</v>
      </c>
      <c r="E19" t="s">
        <v>16</v>
      </c>
      <c r="F19" t="s">
        <v>17</v>
      </c>
      <c r="G19" s="4">
        <v>44251</v>
      </c>
      <c r="H19" s="5">
        <v>866000</v>
      </c>
      <c r="J19" t="s">
        <v>75</v>
      </c>
      <c r="K19" s="12"/>
      <c r="L19" s="12"/>
      <c r="M19" s="12">
        <v>1</v>
      </c>
      <c r="N19" s="12">
        <v>1</v>
      </c>
    </row>
    <row r="20" spans="1:14" x14ac:dyDescent="0.35">
      <c r="A20" s="1" t="s">
        <v>53</v>
      </c>
      <c r="B20" s="2" t="s">
        <v>81</v>
      </c>
      <c r="C20" t="s">
        <v>1</v>
      </c>
      <c r="D20" s="3" t="s">
        <v>82</v>
      </c>
      <c r="E20" t="s">
        <v>82</v>
      </c>
      <c r="F20" t="s">
        <v>83</v>
      </c>
      <c r="G20" s="4">
        <v>40063</v>
      </c>
      <c r="H20" s="5">
        <v>1000000</v>
      </c>
      <c r="I20" s="4">
        <v>44278</v>
      </c>
      <c r="J20" t="s">
        <v>84</v>
      </c>
      <c r="K20" s="12">
        <v>1</v>
      </c>
      <c r="L20" s="12">
        <v>1</v>
      </c>
      <c r="M20" s="12"/>
      <c r="N20" s="12"/>
    </row>
    <row r="21" spans="1:14" x14ac:dyDescent="0.35">
      <c r="A21" s="1" t="s">
        <v>54</v>
      </c>
      <c r="B21" s="2" t="s">
        <v>18</v>
      </c>
      <c r="C21" t="s">
        <v>1</v>
      </c>
      <c r="D21" t="s">
        <v>19</v>
      </c>
      <c r="E21" t="s">
        <v>20</v>
      </c>
      <c r="F21" s="3" t="s">
        <v>21</v>
      </c>
      <c r="G21" s="4">
        <v>41704</v>
      </c>
      <c r="H21" s="5">
        <v>1733085</v>
      </c>
      <c r="K21" s="12">
        <v>1</v>
      </c>
      <c r="L21" s="12">
        <v>1</v>
      </c>
      <c r="M21" s="12">
        <v>1</v>
      </c>
      <c r="N21" s="12">
        <v>1</v>
      </c>
    </row>
    <row r="22" spans="1:14" x14ac:dyDescent="0.35">
      <c r="A22" s="1" t="s">
        <v>56</v>
      </c>
      <c r="B22" s="2" t="s">
        <v>26</v>
      </c>
      <c r="C22" t="s">
        <v>1</v>
      </c>
      <c r="D22" t="s">
        <v>27</v>
      </c>
      <c r="E22" t="s">
        <v>28</v>
      </c>
      <c r="F22" t="s">
        <v>29</v>
      </c>
      <c r="G22" s="4">
        <v>42342</v>
      </c>
      <c r="H22" s="5">
        <v>764938</v>
      </c>
      <c r="K22" s="12">
        <v>1</v>
      </c>
      <c r="L22" s="12">
        <v>1</v>
      </c>
      <c r="M22" s="12">
        <v>1</v>
      </c>
      <c r="N22" s="12">
        <v>1</v>
      </c>
    </row>
    <row r="23" spans="1:14" x14ac:dyDescent="0.35">
      <c r="A23" s="1" t="s">
        <v>57</v>
      </c>
      <c r="B23" s="2" t="s">
        <v>30</v>
      </c>
      <c r="C23" t="s">
        <v>1</v>
      </c>
      <c r="D23" t="s">
        <v>31</v>
      </c>
      <c r="E23" t="s">
        <v>32</v>
      </c>
      <c r="F23" t="s">
        <v>33</v>
      </c>
      <c r="G23" s="4">
        <v>43845</v>
      </c>
      <c r="H23" s="5">
        <v>1020721.6</v>
      </c>
      <c r="J23" t="s">
        <v>74</v>
      </c>
      <c r="K23" s="12"/>
      <c r="L23" s="12">
        <v>1</v>
      </c>
      <c r="M23" s="12">
        <v>1</v>
      </c>
      <c r="N23" s="12">
        <v>1</v>
      </c>
    </row>
    <row r="24" spans="1:14" x14ac:dyDescent="0.35">
      <c r="A24" s="1" t="s">
        <v>59</v>
      </c>
      <c r="B24" s="2" t="s">
        <v>37</v>
      </c>
      <c r="C24" s="2" t="s">
        <v>1</v>
      </c>
      <c r="D24" s="2" t="s">
        <v>38</v>
      </c>
      <c r="E24" s="2" t="s">
        <v>39</v>
      </c>
      <c r="F24" s="2" t="s">
        <v>40</v>
      </c>
      <c r="G24" s="4">
        <v>40802</v>
      </c>
      <c r="H24" s="7">
        <v>1000000</v>
      </c>
      <c r="K24" s="12">
        <v>1</v>
      </c>
      <c r="L24" s="12">
        <v>1</v>
      </c>
      <c r="M24" s="12">
        <v>1</v>
      </c>
      <c r="N24" s="12">
        <v>1</v>
      </c>
    </row>
    <row r="25" spans="1:14" x14ac:dyDescent="0.35">
      <c r="A25" s="10" t="s">
        <v>61</v>
      </c>
      <c r="C25" t="s">
        <v>43</v>
      </c>
      <c r="D25" t="s">
        <v>64</v>
      </c>
      <c r="E25" t="s">
        <v>16</v>
      </c>
      <c r="F25" s="3" t="s">
        <v>65</v>
      </c>
      <c r="G25" s="4">
        <v>40238</v>
      </c>
      <c r="H25" s="11">
        <v>923000</v>
      </c>
      <c r="K25" s="12">
        <v>1</v>
      </c>
      <c r="L25" s="12">
        <v>1</v>
      </c>
      <c r="M25" s="12">
        <v>1</v>
      </c>
      <c r="N25" s="12">
        <v>1</v>
      </c>
    </row>
    <row r="26" spans="1:14" x14ac:dyDescent="0.35">
      <c r="K26" s="12">
        <f>SUM(K16:K25)</f>
        <v>7</v>
      </c>
      <c r="L26" s="12">
        <f>SUM(L16:L25)</f>
        <v>8</v>
      </c>
      <c r="M26" s="12">
        <f>SUM(M16:M25)</f>
        <v>8</v>
      </c>
      <c r="N26" s="12">
        <f>SUM(N16:N25)</f>
        <v>8</v>
      </c>
    </row>
    <row r="28" spans="1:14" x14ac:dyDescent="0.35">
      <c r="A28" s="1" t="s">
        <v>100</v>
      </c>
      <c r="B28" s="2" t="s">
        <v>99</v>
      </c>
      <c r="C28" t="s">
        <v>88</v>
      </c>
      <c r="D28" t="s">
        <v>101</v>
      </c>
      <c r="E28" t="s">
        <v>90</v>
      </c>
      <c r="F28" s="3">
        <v>181005</v>
      </c>
      <c r="G28" s="4">
        <v>38812</v>
      </c>
      <c r="H28" s="11">
        <v>620985</v>
      </c>
      <c r="I28" s="4">
        <v>44014</v>
      </c>
      <c r="K28" s="12">
        <v>1</v>
      </c>
      <c r="L28" s="12">
        <v>1</v>
      </c>
      <c r="M28" s="12"/>
      <c r="N28" s="12"/>
    </row>
    <row r="29" spans="1:14" x14ac:dyDescent="0.35">
      <c r="A29" t="s">
        <v>86</v>
      </c>
      <c r="B29" s="2">
        <v>112800</v>
      </c>
      <c r="C29" t="s">
        <v>87</v>
      </c>
      <c r="D29" t="s">
        <v>89</v>
      </c>
      <c r="E29" t="s">
        <v>90</v>
      </c>
      <c r="F29" s="3">
        <v>152822</v>
      </c>
      <c r="G29" s="4">
        <v>41478</v>
      </c>
      <c r="H29" s="11">
        <v>1785153.14</v>
      </c>
      <c r="K29" s="12">
        <v>1</v>
      </c>
      <c r="L29" s="12">
        <v>1</v>
      </c>
      <c r="M29" s="12">
        <v>1</v>
      </c>
      <c r="N29" s="12">
        <v>1</v>
      </c>
    </row>
    <row r="30" spans="1:14" x14ac:dyDescent="0.35">
      <c r="A30" t="s">
        <v>95</v>
      </c>
      <c r="B30" s="2" t="s">
        <v>96</v>
      </c>
      <c r="C30" t="s">
        <v>87</v>
      </c>
      <c r="D30" t="s">
        <v>89</v>
      </c>
      <c r="E30" t="s">
        <v>90</v>
      </c>
      <c r="F30" s="3">
        <v>154612</v>
      </c>
      <c r="G30" s="4">
        <v>43132</v>
      </c>
      <c r="H30" s="11">
        <v>1817276.42</v>
      </c>
      <c r="K30" s="12">
        <v>1</v>
      </c>
      <c r="L30" s="12">
        <v>1</v>
      </c>
      <c r="M30" s="12">
        <v>1</v>
      </c>
      <c r="N30" s="12">
        <v>1</v>
      </c>
    </row>
    <row r="31" spans="1:14" x14ac:dyDescent="0.35">
      <c r="A31" t="s">
        <v>98</v>
      </c>
      <c r="B31" s="2" t="s">
        <v>97</v>
      </c>
      <c r="C31" t="s">
        <v>87</v>
      </c>
      <c r="D31" t="s">
        <v>89</v>
      </c>
      <c r="E31" t="s">
        <v>90</v>
      </c>
      <c r="F31" s="3">
        <v>156012</v>
      </c>
      <c r="G31" s="4">
        <v>43567</v>
      </c>
      <c r="H31" s="11">
        <v>1439950.93</v>
      </c>
      <c r="K31" s="12">
        <v>1</v>
      </c>
      <c r="L31" s="12">
        <v>1</v>
      </c>
      <c r="M31" s="12">
        <v>1</v>
      </c>
      <c r="N31" s="12">
        <v>1</v>
      </c>
    </row>
    <row r="32" spans="1:14" x14ac:dyDescent="0.35">
      <c r="A32" t="s">
        <v>94</v>
      </c>
      <c r="B32" s="2" t="s">
        <v>93</v>
      </c>
      <c r="C32" t="s">
        <v>87</v>
      </c>
      <c r="D32" t="s">
        <v>89</v>
      </c>
      <c r="E32" t="s">
        <v>90</v>
      </c>
      <c r="F32" s="3">
        <v>153225</v>
      </c>
      <c r="G32" s="4">
        <v>41844</v>
      </c>
      <c r="H32" s="11">
        <v>1214848</v>
      </c>
      <c r="K32" s="12">
        <v>1</v>
      </c>
      <c r="L32" s="12">
        <v>1</v>
      </c>
      <c r="M32" s="12">
        <v>1</v>
      </c>
      <c r="N32" s="12">
        <v>1</v>
      </c>
    </row>
    <row r="33" spans="1:14" x14ac:dyDescent="0.35">
      <c r="A33" t="s">
        <v>92</v>
      </c>
      <c r="B33" s="2" t="s">
        <v>91</v>
      </c>
      <c r="C33" t="s">
        <v>87</v>
      </c>
      <c r="D33" t="s">
        <v>89</v>
      </c>
      <c r="E33" t="s">
        <v>90</v>
      </c>
      <c r="F33" s="3">
        <v>154362</v>
      </c>
      <c r="G33" s="4">
        <v>42838</v>
      </c>
      <c r="H33" s="11">
        <v>1794572.88</v>
      </c>
      <c r="K33" s="12">
        <v>1</v>
      </c>
      <c r="L33" s="12">
        <v>1</v>
      </c>
      <c r="M33" s="12">
        <v>1</v>
      </c>
      <c r="N33" s="12">
        <v>1</v>
      </c>
    </row>
    <row r="34" spans="1:14" x14ac:dyDescent="0.35">
      <c r="B34" s="2"/>
      <c r="F34" s="3"/>
      <c r="K34" s="12">
        <f>SUM(K28:K33)</f>
        <v>6</v>
      </c>
      <c r="L34" s="12">
        <f>SUM(L28:L33)</f>
        <v>6</v>
      </c>
      <c r="M34" s="12">
        <f>SUM(M28:M33)</f>
        <v>5</v>
      </c>
      <c r="N34" s="12">
        <f>SUM(N28:N33)</f>
        <v>5</v>
      </c>
    </row>
    <row r="35" spans="1:14" x14ac:dyDescent="0.35">
      <c r="F35" s="3"/>
    </row>
    <row r="38" spans="1:14" x14ac:dyDescent="0.35">
      <c r="A38" s="18" t="s">
        <v>85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</sheetData>
  <mergeCells count="1">
    <mergeCell ref="A38:N38"/>
  </mergeCells>
  <pageMargins left="0.7" right="0.7" top="0.75" bottom="0.75" header="0.3" footer="0.3"/>
  <pageSetup paperSize="9" orientation="portrait" r:id="rId1"/>
  <ignoredErrors>
    <ignoredError sqref="B3:B33" numberStoredAsText="1"/>
    <ignoredError sqref="K14:N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A6AF-990F-4B3B-AB70-B6C4DDEED859}">
  <dimension ref="A1:I35"/>
  <sheetViews>
    <sheetView tabSelected="1" workbookViewId="0">
      <selection activeCell="N13" sqref="N13"/>
    </sheetView>
  </sheetViews>
  <sheetFormatPr defaultRowHeight="14.5" x14ac:dyDescent="0.35"/>
  <cols>
    <col min="2" max="2" width="12.1796875" bestFit="1" customWidth="1"/>
    <col min="3" max="3" width="14.81640625" bestFit="1" customWidth="1"/>
    <col min="4" max="4" width="14.26953125" bestFit="1" customWidth="1"/>
    <col min="5" max="5" width="9.7265625" bestFit="1" customWidth="1"/>
    <col min="6" max="6" width="14.81640625" bestFit="1" customWidth="1"/>
    <col min="7" max="7" width="20.54296875" bestFit="1" customWidth="1"/>
    <col min="8" max="8" width="12.26953125" bestFit="1" customWidth="1"/>
  </cols>
  <sheetData>
    <row r="1" spans="1:9" x14ac:dyDescent="0.35">
      <c r="A1" s="17" t="s">
        <v>105</v>
      </c>
      <c r="B1" s="17" t="s">
        <v>102</v>
      </c>
      <c r="C1" s="17" t="s">
        <v>103</v>
      </c>
      <c r="D1" s="17" t="s">
        <v>104</v>
      </c>
      <c r="E1" s="17"/>
      <c r="F1" s="17">
        <v>2019</v>
      </c>
      <c r="G1" s="17">
        <v>2020</v>
      </c>
      <c r="H1" s="17">
        <v>2021</v>
      </c>
      <c r="I1" s="17">
        <v>2022</v>
      </c>
    </row>
    <row r="2" spans="1:9" x14ac:dyDescent="0.35">
      <c r="A2" s="12"/>
      <c r="B2" s="13">
        <v>42681</v>
      </c>
      <c r="C2" s="14">
        <v>398490.93</v>
      </c>
      <c r="D2" s="12"/>
      <c r="E2" s="12"/>
      <c r="F2" s="12">
        <v>1</v>
      </c>
      <c r="G2" s="12">
        <v>1</v>
      </c>
      <c r="H2" s="12">
        <v>1</v>
      </c>
      <c r="I2" s="12">
        <v>1</v>
      </c>
    </row>
    <row r="3" spans="1:9" x14ac:dyDescent="0.35">
      <c r="A3" s="12"/>
      <c r="B3" s="13">
        <v>43804</v>
      </c>
      <c r="C3" s="14">
        <v>824830</v>
      </c>
      <c r="D3" s="12"/>
      <c r="E3" s="12" t="s">
        <v>75</v>
      </c>
      <c r="F3" s="12">
        <v>1</v>
      </c>
      <c r="G3" s="12">
        <v>1</v>
      </c>
      <c r="H3" s="12">
        <v>1</v>
      </c>
      <c r="I3" s="12">
        <v>1</v>
      </c>
    </row>
    <row r="4" spans="1:9" x14ac:dyDescent="0.35">
      <c r="A4" s="12"/>
      <c r="B4" s="13">
        <v>37662</v>
      </c>
      <c r="C4" s="14">
        <v>520000</v>
      </c>
      <c r="D4" s="13">
        <v>43737</v>
      </c>
      <c r="E4" s="12" t="s">
        <v>76</v>
      </c>
      <c r="F4" s="12">
        <v>1</v>
      </c>
      <c r="G4" s="12"/>
      <c r="H4" s="12"/>
      <c r="I4" s="12"/>
    </row>
    <row r="5" spans="1:9" x14ac:dyDescent="0.35">
      <c r="A5" s="12"/>
      <c r="B5" s="13">
        <v>40424</v>
      </c>
      <c r="C5" s="14">
        <v>519500</v>
      </c>
      <c r="D5" s="12"/>
      <c r="E5" s="12"/>
      <c r="F5" s="12"/>
      <c r="G5" s="12">
        <v>1</v>
      </c>
      <c r="H5" s="12">
        <v>1</v>
      </c>
      <c r="I5" s="12">
        <v>1</v>
      </c>
    </row>
    <row r="6" spans="1:9" x14ac:dyDescent="0.35">
      <c r="A6" s="12"/>
      <c r="B6" s="13">
        <v>41694</v>
      </c>
      <c r="C6" s="14">
        <v>822000</v>
      </c>
      <c r="D6" s="12"/>
      <c r="E6" s="12"/>
      <c r="F6" s="12">
        <v>1</v>
      </c>
      <c r="G6" s="12">
        <v>1</v>
      </c>
      <c r="H6" s="12">
        <v>1</v>
      </c>
      <c r="I6" s="12">
        <v>1</v>
      </c>
    </row>
    <row r="7" spans="1:9" x14ac:dyDescent="0.35">
      <c r="A7" s="12"/>
      <c r="B7" s="13">
        <v>44588</v>
      </c>
      <c r="C7" s="14">
        <v>440700</v>
      </c>
      <c r="D7" s="12"/>
      <c r="E7" s="12" t="s">
        <v>74</v>
      </c>
      <c r="F7" s="12"/>
      <c r="G7" s="12"/>
      <c r="H7" s="12"/>
      <c r="I7" s="12">
        <v>1</v>
      </c>
    </row>
    <row r="8" spans="1:9" x14ac:dyDescent="0.35">
      <c r="A8" s="12"/>
      <c r="B8" s="13">
        <v>43556</v>
      </c>
      <c r="C8" s="11">
        <v>606136</v>
      </c>
      <c r="D8" s="12"/>
      <c r="E8" s="12"/>
      <c r="F8" s="12">
        <v>1</v>
      </c>
      <c r="G8" s="12">
        <v>1</v>
      </c>
      <c r="H8" s="12">
        <v>1</v>
      </c>
      <c r="I8" s="12">
        <v>1</v>
      </c>
    </row>
    <row r="9" spans="1:9" x14ac:dyDescent="0.35">
      <c r="A9" s="12"/>
      <c r="B9" s="13">
        <v>40269</v>
      </c>
      <c r="C9" s="11">
        <v>540000</v>
      </c>
      <c r="D9" s="12"/>
      <c r="E9" s="12"/>
      <c r="F9" s="12">
        <v>1</v>
      </c>
      <c r="G9" s="12">
        <v>1</v>
      </c>
      <c r="H9" s="12">
        <v>1</v>
      </c>
      <c r="I9" s="12">
        <v>1</v>
      </c>
    </row>
    <row r="10" spans="1:9" x14ac:dyDescent="0.35">
      <c r="A10" s="12"/>
      <c r="B10" s="13">
        <v>44117</v>
      </c>
      <c r="C10" s="14">
        <v>824900</v>
      </c>
      <c r="D10" s="12"/>
      <c r="E10" s="12" t="s">
        <v>74</v>
      </c>
      <c r="F10" s="12"/>
      <c r="G10" s="12">
        <v>1</v>
      </c>
      <c r="H10" s="12">
        <v>1</v>
      </c>
      <c r="I10" s="12">
        <v>1</v>
      </c>
    </row>
    <row r="11" spans="1:9" x14ac:dyDescent="0.35">
      <c r="A11" s="12"/>
      <c r="B11" s="13">
        <v>40166</v>
      </c>
      <c r="C11" s="15">
        <v>513222</v>
      </c>
      <c r="D11" s="13">
        <v>45092</v>
      </c>
      <c r="E11" s="12"/>
      <c r="F11" s="12">
        <v>1</v>
      </c>
      <c r="G11" s="12">
        <v>1</v>
      </c>
      <c r="H11" s="12">
        <v>1</v>
      </c>
      <c r="I11" s="12">
        <v>1</v>
      </c>
    </row>
    <row r="12" spans="1:9" x14ac:dyDescent="0.35">
      <c r="A12" s="12"/>
      <c r="B12" s="13">
        <v>42822</v>
      </c>
      <c r="C12" s="15">
        <v>473990.39</v>
      </c>
      <c r="D12" s="12"/>
      <c r="E12" s="12"/>
      <c r="F12" s="12">
        <v>1</v>
      </c>
      <c r="G12" s="12">
        <v>1</v>
      </c>
      <c r="H12" s="12">
        <v>1</v>
      </c>
      <c r="I12" s="12">
        <v>1</v>
      </c>
    </row>
    <row r="13" spans="1:9" x14ac:dyDescent="0.35">
      <c r="F13" s="12">
        <f>SUM(F2:F12)</f>
        <v>8</v>
      </c>
      <c r="G13" s="12">
        <f>SUM(G2:G12)</f>
        <v>9</v>
      </c>
      <c r="H13" s="12">
        <f>SUM(H2:H12)</f>
        <v>9</v>
      </c>
      <c r="I13" s="12">
        <f>SUM(I2:I12)</f>
        <v>10</v>
      </c>
    </row>
    <row r="15" spans="1:9" x14ac:dyDescent="0.35">
      <c r="A15" s="17" t="s">
        <v>106</v>
      </c>
      <c r="B15" s="17" t="s">
        <v>102</v>
      </c>
      <c r="C15" s="17" t="s">
        <v>103</v>
      </c>
      <c r="D15" s="17" t="s">
        <v>104</v>
      </c>
      <c r="E15" s="17"/>
      <c r="F15" s="17">
        <v>2019</v>
      </c>
      <c r="G15" s="17">
        <v>2020</v>
      </c>
      <c r="H15" s="17">
        <v>2021</v>
      </c>
      <c r="I15" s="17">
        <v>2022</v>
      </c>
    </row>
    <row r="16" spans="1:9" x14ac:dyDescent="0.35">
      <c r="A16" s="12"/>
      <c r="B16" s="13">
        <v>43089</v>
      </c>
      <c r="C16" s="16">
        <v>770000</v>
      </c>
      <c r="D16" s="12"/>
      <c r="E16" s="12"/>
      <c r="F16" s="12">
        <v>1</v>
      </c>
      <c r="G16" s="12">
        <v>1</v>
      </c>
      <c r="H16" s="12">
        <v>1</v>
      </c>
      <c r="I16" s="12">
        <v>1</v>
      </c>
    </row>
    <row r="17" spans="1:9" x14ac:dyDescent="0.35">
      <c r="A17" s="12"/>
      <c r="B17" s="13">
        <v>44263</v>
      </c>
      <c r="C17" s="16">
        <v>866000</v>
      </c>
      <c r="D17" s="12"/>
      <c r="E17" s="12" t="s">
        <v>75</v>
      </c>
      <c r="F17" s="12"/>
      <c r="G17" s="12"/>
      <c r="H17" s="12">
        <v>1</v>
      </c>
      <c r="I17" s="12">
        <v>1</v>
      </c>
    </row>
    <row r="18" spans="1:9" x14ac:dyDescent="0.35">
      <c r="A18" s="12"/>
      <c r="B18" s="13">
        <v>37572</v>
      </c>
      <c r="C18" s="14">
        <v>1100000</v>
      </c>
      <c r="D18" s="13">
        <v>44151</v>
      </c>
      <c r="E18" s="12" t="s">
        <v>76</v>
      </c>
      <c r="F18" s="12">
        <v>1</v>
      </c>
      <c r="G18" s="12">
        <v>1</v>
      </c>
      <c r="H18" s="12"/>
      <c r="I18" s="12"/>
    </row>
    <row r="19" spans="1:9" x14ac:dyDescent="0.35">
      <c r="A19" s="12"/>
      <c r="B19" s="13">
        <v>44251</v>
      </c>
      <c r="C19" s="14">
        <v>866000</v>
      </c>
      <c r="D19" s="12"/>
      <c r="E19" s="12" t="s">
        <v>75</v>
      </c>
      <c r="F19" s="12"/>
      <c r="G19" s="12"/>
      <c r="H19" s="12">
        <v>1</v>
      </c>
      <c r="I19" s="12">
        <v>1</v>
      </c>
    </row>
    <row r="20" spans="1:9" x14ac:dyDescent="0.35">
      <c r="A20" s="12"/>
      <c r="B20" s="13">
        <v>40063</v>
      </c>
      <c r="C20" s="14">
        <v>1000000</v>
      </c>
      <c r="D20" s="13">
        <v>44278</v>
      </c>
      <c r="E20" s="12" t="s">
        <v>84</v>
      </c>
      <c r="F20" s="12">
        <v>1</v>
      </c>
      <c r="G20" s="12">
        <v>1</v>
      </c>
      <c r="H20" s="12"/>
      <c r="I20" s="12"/>
    </row>
    <row r="21" spans="1:9" x14ac:dyDescent="0.35">
      <c r="A21" s="12"/>
      <c r="B21" s="13">
        <v>41704</v>
      </c>
      <c r="C21" s="14">
        <v>1733085</v>
      </c>
      <c r="D21" s="12"/>
      <c r="E21" s="12"/>
      <c r="F21" s="12">
        <v>1</v>
      </c>
      <c r="G21" s="12">
        <v>1</v>
      </c>
      <c r="H21" s="12">
        <v>1</v>
      </c>
      <c r="I21" s="12">
        <v>1</v>
      </c>
    </row>
    <row r="22" spans="1:9" x14ac:dyDescent="0.35">
      <c r="A22" s="12"/>
      <c r="B22" s="13">
        <v>42342</v>
      </c>
      <c r="C22" s="14">
        <v>764938</v>
      </c>
      <c r="D22" s="12"/>
      <c r="E22" s="12"/>
      <c r="F22" s="12">
        <v>1</v>
      </c>
      <c r="G22" s="12">
        <v>1</v>
      </c>
      <c r="H22" s="12">
        <v>1</v>
      </c>
      <c r="I22" s="12">
        <v>1</v>
      </c>
    </row>
    <row r="23" spans="1:9" x14ac:dyDescent="0.35">
      <c r="A23" s="12"/>
      <c r="B23" s="13">
        <v>43845</v>
      </c>
      <c r="C23" s="14">
        <v>1020721.6</v>
      </c>
      <c r="D23" s="12"/>
      <c r="E23" s="12" t="s">
        <v>74</v>
      </c>
      <c r="F23" s="12"/>
      <c r="G23" s="12">
        <v>1</v>
      </c>
      <c r="H23" s="12">
        <v>1</v>
      </c>
      <c r="I23" s="12">
        <v>1</v>
      </c>
    </row>
    <row r="24" spans="1:9" x14ac:dyDescent="0.35">
      <c r="A24" s="12"/>
      <c r="B24" s="13">
        <v>40802</v>
      </c>
      <c r="C24" s="16">
        <v>1000000</v>
      </c>
      <c r="D24" s="12"/>
      <c r="E24" s="12"/>
      <c r="F24" s="12">
        <v>1</v>
      </c>
      <c r="G24" s="12">
        <v>1</v>
      </c>
      <c r="H24" s="12">
        <v>1</v>
      </c>
      <c r="I24" s="12">
        <v>1</v>
      </c>
    </row>
    <row r="25" spans="1:9" x14ac:dyDescent="0.35">
      <c r="A25" s="12"/>
      <c r="B25" s="13">
        <v>40238</v>
      </c>
      <c r="C25" s="15">
        <v>923000</v>
      </c>
      <c r="D25" s="12"/>
      <c r="E25" s="12"/>
      <c r="F25" s="12">
        <v>1</v>
      </c>
      <c r="G25" s="12">
        <v>1</v>
      </c>
      <c r="H25" s="12">
        <v>1</v>
      </c>
      <c r="I25" s="12">
        <v>1</v>
      </c>
    </row>
    <row r="26" spans="1:9" x14ac:dyDescent="0.35">
      <c r="F26" s="12">
        <f>SUM(F16:F25)</f>
        <v>7</v>
      </c>
      <c r="G26" s="12">
        <f>SUM(G16:G25)</f>
        <v>8</v>
      </c>
      <c r="H26" s="12">
        <f>SUM(H16:H25)</f>
        <v>8</v>
      </c>
      <c r="I26" s="12">
        <f>SUM(I16:I25)</f>
        <v>8</v>
      </c>
    </row>
    <row r="27" spans="1:9" x14ac:dyDescent="0.35">
      <c r="F27" s="12"/>
      <c r="G27" s="12"/>
      <c r="H27" s="12"/>
      <c r="I27" s="12"/>
    </row>
    <row r="28" spans="1:9" x14ac:dyDescent="0.35">
      <c r="A28" s="17" t="s">
        <v>107</v>
      </c>
      <c r="B28" s="17" t="s">
        <v>102</v>
      </c>
      <c r="C28" s="17" t="s">
        <v>103</v>
      </c>
      <c r="D28" s="17" t="s">
        <v>104</v>
      </c>
      <c r="E28" s="17"/>
      <c r="F28" s="17">
        <v>2019</v>
      </c>
      <c r="G28" s="17">
        <v>2020</v>
      </c>
      <c r="H28" s="17">
        <v>2021</v>
      </c>
      <c r="I28" s="17">
        <v>2022</v>
      </c>
    </row>
    <row r="29" spans="1:9" x14ac:dyDescent="0.35">
      <c r="A29" s="12"/>
      <c r="B29" s="13">
        <v>38812</v>
      </c>
      <c r="C29" s="15">
        <v>620985</v>
      </c>
      <c r="D29" s="13">
        <v>44014</v>
      </c>
      <c r="E29" s="12"/>
      <c r="F29" s="12">
        <v>1</v>
      </c>
      <c r="G29" s="12">
        <v>1</v>
      </c>
      <c r="H29" s="12"/>
      <c r="I29" s="12"/>
    </row>
    <row r="30" spans="1:9" x14ac:dyDescent="0.35">
      <c r="A30" s="12"/>
      <c r="B30" s="13">
        <v>41478</v>
      </c>
      <c r="C30" s="15">
        <v>1785153.14</v>
      </c>
      <c r="D30" s="12"/>
      <c r="E30" s="12"/>
      <c r="F30" s="12">
        <v>1</v>
      </c>
      <c r="G30" s="12">
        <v>1</v>
      </c>
      <c r="H30" s="12">
        <v>1</v>
      </c>
      <c r="I30" s="12">
        <v>1</v>
      </c>
    </row>
    <row r="31" spans="1:9" x14ac:dyDescent="0.35">
      <c r="A31" s="12"/>
      <c r="B31" s="13">
        <v>43132</v>
      </c>
      <c r="C31" s="15">
        <v>1817276.42</v>
      </c>
      <c r="D31" s="12"/>
      <c r="E31" s="12"/>
      <c r="F31" s="12">
        <v>1</v>
      </c>
      <c r="G31" s="12">
        <v>1</v>
      </c>
      <c r="H31" s="12">
        <v>1</v>
      </c>
      <c r="I31" s="12">
        <v>1</v>
      </c>
    </row>
    <row r="32" spans="1:9" x14ac:dyDescent="0.35">
      <c r="A32" s="12"/>
      <c r="B32" s="13">
        <v>43567</v>
      </c>
      <c r="C32" s="15">
        <v>1439950.93</v>
      </c>
      <c r="D32" s="12"/>
      <c r="E32" s="12"/>
      <c r="F32" s="12">
        <v>1</v>
      </c>
      <c r="G32" s="12">
        <v>1</v>
      </c>
      <c r="H32" s="12">
        <v>1</v>
      </c>
      <c r="I32" s="12">
        <v>1</v>
      </c>
    </row>
    <row r="33" spans="1:9" x14ac:dyDescent="0.35">
      <c r="A33" s="12"/>
      <c r="B33" s="13">
        <v>41844</v>
      </c>
      <c r="C33" s="15">
        <v>1214848</v>
      </c>
      <c r="D33" s="12"/>
      <c r="E33" s="12"/>
      <c r="F33" s="12">
        <v>1</v>
      </c>
      <c r="G33" s="12">
        <v>1</v>
      </c>
      <c r="H33" s="12">
        <v>1</v>
      </c>
      <c r="I33" s="12">
        <v>1</v>
      </c>
    </row>
    <row r="34" spans="1:9" x14ac:dyDescent="0.35">
      <c r="A34" s="12"/>
      <c r="B34" s="13">
        <v>42838</v>
      </c>
      <c r="C34" s="15">
        <v>1794572.88</v>
      </c>
      <c r="D34" s="12"/>
      <c r="E34" s="12"/>
      <c r="F34" s="12">
        <v>1</v>
      </c>
      <c r="G34" s="12">
        <v>1</v>
      </c>
      <c r="H34" s="12">
        <v>1</v>
      </c>
      <c r="I34" s="12">
        <v>1</v>
      </c>
    </row>
    <row r="35" spans="1:9" x14ac:dyDescent="0.35">
      <c r="F35" s="12">
        <f>SUM(F29:F34)</f>
        <v>6</v>
      </c>
      <c r="G35" s="12">
        <f>SUM(G29:G34)</f>
        <v>6</v>
      </c>
      <c r="H35" s="12">
        <f>SUM(H29:H34)</f>
        <v>5</v>
      </c>
      <c r="I35" s="12">
        <f>SUM(I29:I34)</f>
        <v>5</v>
      </c>
    </row>
  </sheetData>
  <pageMargins left="0.7" right="0.7" top="0.75" bottom="0.75" header="0.3" footer="0.3"/>
  <pageSetup paperSize="9" orientation="portrait" r:id="rId1"/>
  <ignoredErrors>
    <ignoredError sqref="F13:I13 F26 G26:I26 F35:I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</vt:lpstr>
      <vt:lpstr>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2023-07-20T13:00:55Z</dcterms:created>
  <dcterms:modified xsi:type="dcterms:W3CDTF">2023-07-20T13:01:29Z</dcterms:modified>
</cp:coreProperties>
</file>