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8_{67A0F1A7-C082-4E5A-9296-DB0F7B807679}" xr6:coauthVersionLast="47" xr6:coauthVersionMax="47" xr10:uidLastSave="{00000000-0000-0000-0000-000000000000}"/>
  <bookViews>
    <workbookView xWindow="28680" yWindow="-120" windowWidth="29040" windowHeight="15840" xr2:uid="{233E5F30-2F0F-4068-9D00-6792F890298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K3" i="1"/>
  <c r="J3" i="1"/>
  <c r="G3" i="1"/>
  <c r="I3" i="1"/>
  <c r="D3" i="1"/>
  <c r="F3" i="1"/>
  <c r="H3" i="1"/>
  <c r="E3" i="1"/>
  <c r="C3" i="1"/>
</calcChain>
</file>

<file path=xl/sharedStrings.xml><?xml version="1.0" encoding="utf-8"?>
<sst xmlns="http://schemas.openxmlformats.org/spreadsheetml/2006/main" count="12" uniqueCount="4">
  <si>
    <t>1. The total number of serious incident reports made for each hospital and/or maternity unit in your trust between Jan 2012 - present, broken down per calendar year for each hospital</t>
  </si>
  <si>
    <t>2. The total number of serious incident reports made by each hospital and/or maternity unit in your trust which refer to maternity or peri-natal care between Jan 2012 - present broken down per calendar year for each hospital</t>
  </si>
  <si>
    <t>3. The total numbers of deliveries made by each hospital and/or maternity unit in your trust between Jan 2012 - present broken down per calendar year.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</si>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</sst>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9A88-CA73-411E-8207-6B723B7CFA6B}">
  <dimension ref="A2:L8"/>
  <sheetViews>
    <sheetView tabSelected="1" workbookViewId="0">
      <selection activeCell="U11" sqref="A9:U11"/>
    </sheetView>
  </sheetViews>
  <sheetFormatPr defaultRowHeight="14.5" x14ac:dyDescent="0.35"/>
  <cols>
    <col min="1" max="1" width="67" customWidth="1"/>
    <col min="2" max="12" width="8.7265625" style="4"/>
  </cols>
  <sheetData>
    <row r="2" spans="1:12" x14ac:dyDescent="0.35"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>
        <v>2019</v>
      </c>
      <c r="J2" s="4">
        <v>2020</v>
      </c>
      <c r="K2" s="4">
        <v>2021</v>
      </c>
      <c r="L2" s="4">
        <v>2022</v>
      </c>
    </row>
    <row r="3" spans="1:12" ht="43.5" x14ac:dyDescent="0.35">
      <c r="A3" s="3" t="s">
        <v>0</v>
      </c>
      <c r="B3" s="5">
        <v>112</v>
      </c>
      <c r="C3" s="5">
        <f>15+30+15+12</f>
        <v>72</v>
      </c>
      <c r="D3" s="5">
        <f>2+(81-63)+65+1+1+1+1+1</f>
        <v>90</v>
      </c>
      <c r="E3" s="5">
        <f>1+1+(79-67)+3+(11-5)+(51-13)+1+1+1</f>
        <v>64</v>
      </c>
      <c r="F3" s="5">
        <f>1+(69-54)+1+27+(47-31)+1+2+1+1+1+1</f>
        <v>67</v>
      </c>
      <c r="G3" s="5">
        <f>3+1+(68-55)+3+10+1+1+(49-21)+2+1+1+1+1+1</f>
        <v>67</v>
      </c>
      <c r="H3" s="5">
        <f>3+3+9+(42-28)+(59-44)</f>
        <v>44</v>
      </c>
      <c r="I3" s="5">
        <f>14+26+(54-28)+4</f>
        <v>70</v>
      </c>
      <c r="J3" s="5">
        <f>39</f>
        <v>39</v>
      </c>
      <c r="K3" s="5">
        <f>81+1+1+1+1+1</f>
        <v>86</v>
      </c>
      <c r="L3" s="6">
        <f>52+31+9</f>
        <v>92</v>
      </c>
    </row>
    <row r="4" spans="1:12" x14ac:dyDescent="0.35">
      <c r="A4" s="1"/>
    </row>
    <row r="5" spans="1:12" ht="44" thickBot="1" x14ac:dyDescent="0.4">
      <c r="A5" s="2" t="s">
        <v>1</v>
      </c>
      <c r="B5" s="7" t="s">
        <v>3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>
        <v>7</v>
      </c>
      <c r="I5" s="7" t="s">
        <v>3</v>
      </c>
      <c r="J5" s="7" t="s">
        <v>3</v>
      </c>
      <c r="K5" s="7">
        <v>9</v>
      </c>
      <c r="L5" s="8" t="s">
        <v>3</v>
      </c>
    </row>
    <row r="6" spans="1:12" ht="15" thickBot="1" x14ac:dyDescent="0.4">
      <c r="A6" s="1"/>
    </row>
    <row r="7" spans="1:12" ht="29.5" thickBot="1" x14ac:dyDescent="0.4">
      <c r="A7" s="2" t="s">
        <v>2</v>
      </c>
      <c r="B7" s="9">
        <v>5765</v>
      </c>
      <c r="C7" s="9">
        <v>5347</v>
      </c>
      <c r="D7" s="9">
        <v>5331</v>
      </c>
      <c r="E7" s="9">
        <v>5026</v>
      </c>
      <c r="F7" s="9">
        <v>5302</v>
      </c>
      <c r="G7" s="9">
        <v>5056</v>
      </c>
      <c r="H7" s="9">
        <v>4938</v>
      </c>
      <c r="I7" s="9">
        <v>4962</v>
      </c>
      <c r="J7" s="9">
        <v>4711</v>
      </c>
      <c r="K7" s="9">
        <v>4917</v>
      </c>
      <c r="L7" s="10">
        <v>4517</v>
      </c>
    </row>
    <row r="8" spans="1:12" x14ac:dyDescent="0.35">
      <c r="A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2023-04-13T13:55:19Z</dcterms:created>
  <dcterms:modified xsi:type="dcterms:W3CDTF">2023-04-13T14:09:59Z</dcterms:modified>
  <cp:category/>
  <cp:contentStatus/>
</cp:coreProperties>
</file>